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KSSV47\share\○共通フォルダ(利用中)\○資料フォルダ\ホームページ\HPデータ\豚生産者価格\R7年度\"/>
    </mc:Choice>
  </mc:AlternateContent>
  <xr:revisionPtr revIDLastSave="0" documentId="8_{3D5606A3-F2D9-4B57-B29E-9A07A20B0507}" xr6:coauthVersionLast="47" xr6:coauthVersionMax="47" xr10:uidLastSave="{00000000-0000-0000-0000-000000000000}"/>
  <bookViews>
    <workbookView xWindow="-120" yWindow="-120" windowWidth="29040" windowHeight="15720" xr2:uid="{C130273E-A04F-428F-B28C-63729F31A674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1" l="1"/>
  <c r="AA35" i="1"/>
  <c r="Z35" i="1"/>
  <c r="Y35" i="1"/>
  <c r="X35" i="1"/>
  <c r="U35" i="1"/>
  <c r="T35" i="1"/>
  <c r="S35" i="1"/>
  <c r="R35" i="1"/>
  <c r="Q35" i="1"/>
  <c r="N35" i="1"/>
  <c r="M35" i="1"/>
  <c r="L35" i="1"/>
  <c r="K35" i="1"/>
  <c r="J35" i="1"/>
  <c r="G35" i="1"/>
  <c r="F35" i="1"/>
  <c r="E35" i="1"/>
  <c r="D35" i="1"/>
  <c r="C35" i="1"/>
  <c r="AH35" i="1" s="1"/>
  <c r="AH34" i="1"/>
  <c r="AB34" i="1"/>
  <c r="AA34" i="1"/>
  <c r="Z34" i="1"/>
  <c r="Y34" i="1"/>
  <c r="X34" i="1"/>
  <c r="U34" i="1"/>
  <c r="T34" i="1"/>
  <c r="S34" i="1"/>
  <c r="R34" i="1"/>
  <c r="Q34" i="1"/>
  <c r="N34" i="1"/>
  <c r="M34" i="1"/>
  <c r="L34" i="1"/>
  <c r="K34" i="1"/>
  <c r="J34" i="1"/>
  <c r="G34" i="1"/>
  <c r="F34" i="1"/>
  <c r="E34" i="1"/>
  <c r="D34" i="1"/>
  <c r="C34" i="1"/>
  <c r="B34" i="1"/>
  <c r="A34" i="1"/>
  <c r="AH33" i="1"/>
  <c r="A33" i="1"/>
  <c r="T2" i="1"/>
</calcChain>
</file>

<file path=xl/sharedStrings.xml><?xml version="1.0" encoding="utf-8"?>
<sst xmlns="http://schemas.openxmlformats.org/spreadsheetml/2006/main" count="38" uniqueCount="38">
  <si>
    <t>豚枝肉生産者価格推移「上」</t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</si>
  <si>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</si>
  <si>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</si>
  <si>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</si>
  <si>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単位：円</t>
    <rPh sb="0" eb="2">
      <t>タンイ</t>
    </rPh>
    <rPh sb="3" eb="4">
      <t>エン</t>
    </rPh>
    <phoneticPr fontId="4"/>
  </si>
  <si>
    <t>2</t>
    <phoneticPr fontId="4"/>
  </si>
  <si>
    <t>3</t>
    <phoneticPr fontId="4"/>
  </si>
  <si>
    <t>4</t>
    <phoneticPr fontId="4"/>
  </si>
  <si>
    <t>5</t>
    <phoneticPr fontId="4"/>
  </si>
  <si>
    <t>6</t>
    <phoneticPr fontId="4"/>
  </si>
  <si>
    <t>7</t>
    <phoneticPr fontId="4"/>
  </si>
  <si>
    <t>8</t>
    <phoneticPr fontId="4"/>
  </si>
  <si>
    <t>9</t>
    <phoneticPr fontId="4"/>
  </si>
  <si>
    <t>10</t>
    <phoneticPr fontId="4"/>
  </si>
  <si>
    <t>11</t>
    <phoneticPr fontId="4"/>
  </si>
  <si>
    <t>12</t>
    <phoneticPr fontId="4"/>
  </si>
  <si>
    <t>13</t>
    <phoneticPr fontId="4"/>
  </si>
  <si>
    <t>14</t>
    <phoneticPr fontId="4"/>
  </si>
  <si>
    <t>15</t>
    <phoneticPr fontId="4"/>
  </si>
  <si>
    <t>16</t>
    <phoneticPr fontId="4"/>
  </si>
  <si>
    <t>17</t>
    <phoneticPr fontId="4"/>
  </si>
  <si>
    <t>18</t>
    <phoneticPr fontId="4"/>
  </si>
  <si>
    <t>19</t>
    <phoneticPr fontId="4"/>
  </si>
  <si>
    <t>20</t>
    <phoneticPr fontId="4"/>
  </si>
  <si>
    <t>21</t>
    <phoneticPr fontId="4"/>
  </si>
  <si>
    <t>22</t>
    <phoneticPr fontId="4"/>
  </si>
  <si>
    <t>23</t>
    <phoneticPr fontId="4"/>
  </si>
  <si>
    <t>24</t>
    <phoneticPr fontId="4"/>
  </si>
  <si>
    <t>25</t>
    <phoneticPr fontId="4"/>
  </si>
  <si>
    <t>26</t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</si>
  <si>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</si>
  <si>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</si>
  <si>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</si>
  <si>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</si>
  <si>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>31</t>
    <phoneticPr fontId="4"/>
  </si>
  <si>
    <t>平均</t>
    <rPh sb="0" eb="2">
      <t>ヘイキン</t>
    </rPh>
    <phoneticPr fontId="4"/>
  </si>
  <si>
    <t>12月価格税込み</t>
    <phoneticPr fontId="4"/>
  </si>
  <si>
    <t>関東4市場湯はぎ換算　　　　　価格税込み</t>
    <rPh sb="0" eb="2">
      <t>カントウ</t>
    </rPh>
    <rPh sb="3" eb="5">
      <t>シジョウ</t>
    </rPh>
    <rPh sb="5" eb="6">
      <t>ユ</t>
    </rPh>
    <rPh sb="8" eb="10">
      <t>カンサン</t>
    </rPh>
    <rPh sb="15" eb="17">
      <t>カカク</t>
    </rPh>
    <rPh sb="17" eb="19">
      <t>ゼイコ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</si>
</sst>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176" fontId="3" fillId="0" borderId="0" xfId="0" applyNumberFormat="1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right" vertical="center" wrapText="1" shrinkToFit="1"/>
    </xf>
    <xf numFmtId="0" fontId="6" fillId="0" borderId="3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668248689690771E-2"/>
          <c:y val="4.4692737430167599E-2"/>
          <c:w val="0.8428478250817929"/>
          <c:h val="0.87150837988826813"/>
        </c:manualLayout>
      </c:layout>
      <c:lineChart>
        <c:grouping val="standard"/>
        <c:varyColors val="0"/>
        <c:ser>
          <c:idx val="0"/>
          <c:order val="0"/>
          <c:tx>
            <c:strRef>
              <c:f>'[1]12月'!$A$33:$B$33</c:f>
              <c:strCache>
                <c:ptCount val="2"/>
                <c:pt idx="0">
                  <c:v>R6年</c:v>
                </c:pt>
                <c:pt idx="1">
                  <c:v>12月価格税込み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'[1]12月'!$C$32:$AG$32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'[1]12月'!$C$33:$AG$33</c:f>
              <c:numCache>
                <c:formatCode>General</c:formatCode>
                <c:ptCount val="31"/>
                <c:pt idx="1">
                  <c:v>509</c:v>
                </c:pt>
                <c:pt idx="2">
                  <c:v>517</c:v>
                </c:pt>
                <c:pt idx="3">
                  <c:v>530</c:v>
                </c:pt>
                <c:pt idx="4">
                  <c:v>548</c:v>
                </c:pt>
                <c:pt idx="5">
                  <c:v>564</c:v>
                </c:pt>
                <c:pt idx="8">
                  <c:v>575</c:v>
                </c:pt>
                <c:pt idx="9">
                  <c:v>585</c:v>
                </c:pt>
                <c:pt idx="10">
                  <c:v>589</c:v>
                </c:pt>
                <c:pt idx="11">
                  <c:v>590</c:v>
                </c:pt>
                <c:pt idx="12">
                  <c:v>592</c:v>
                </c:pt>
                <c:pt idx="15">
                  <c:v>592</c:v>
                </c:pt>
                <c:pt idx="16">
                  <c:v>591</c:v>
                </c:pt>
                <c:pt idx="17">
                  <c:v>591</c:v>
                </c:pt>
                <c:pt idx="18">
                  <c:v>595</c:v>
                </c:pt>
                <c:pt idx="19">
                  <c:v>598</c:v>
                </c:pt>
                <c:pt idx="22">
                  <c:v>603</c:v>
                </c:pt>
                <c:pt idx="23">
                  <c:v>601</c:v>
                </c:pt>
                <c:pt idx="24">
                  <c:v>593</c:v>
                </c:pt>
                <c:pt idx="25">
                  <c:v>574</c:v>
                </c:pt>
                <c:pt idx="26">
                  <c:v>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4-4837-9322-222123971670}"/>
            </c:ext>
          </c:extLst>
        </c:ser>
        <c:ser>
          <c:idx val="1"/>
          <c:order val="1"/>
          <c:tx>
            <c:strRef>
              <c:f>'[1]12月'!$A$34:$B$34</c:f>
              <c:strCache>
                <c:ptCount val="2"/>
                <c:pt idx="0">
                  <c:v>R7年</c:v>
                </c:pt>
                <c:pt idx="1">
                  <c:v>12月価格税込み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'[1]12月'!$C$32:$AG$32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'[1]12月'!$C$34:$AG$34</c:f>
              <c:numCache>
                <c:formatCode>General</c:formatCode>
                <c:ptCount val="31"/>
                <c:pt idx="0">
                  <c:v>523.6</c:v>
                </c:pt>
                <c:pt idx="1">
                  <c:v>525.80000000000007</c:v>
                </c:pt>
                <c:pt idx="2">
                  <c:v>525.80000000000007</c:v>
                </c:pt>
                <c:pt idx="3">
                  <c:v>525.80000000000007</c:v>
                </c:pt>
                <c:pt idx="4">
                  <c:v>524.70000000000005</c:v>
                </c:pt>
                <c:pt idx="7">
                  <c:v>522.5</c:v>
                </c:pt>
                <c:pt idx="8">
                  <c:v>518.1</c:v>
                </c:pt>
                <c:pt idx="9">
                  <c:v>517</c:v>
                </c:pt>
                <c:pt idx="10">
                  <c:v>517</c:v>
                </c:pt>
                <c:pt idx="11">
                  <c:v>520.30000000000007</c:v>
                </c:pt>
                <c:pt idx="14">
                  <c:v>530.20000000000005</c:v>
                </c:pt>
                <c:pt idx="15">
                  <c:v>543.40000000000009</c:v>
                </c:pt>
                <c:pt idx="16">
                  <c:v>555.5</c:v>
                </c:pt>
                <c:pt idx="17">
                  <c:v>565.40000000000009</c:v>
                </c:pt>
                <c:pt idx="18">
                  <c:v>573.1</c:v>
                </c:pt>
                <c:pt idx="21">
                  <c:v>572</c:v>
                </c:pt>
                <c:pt idx="22">
                  <c:v>559.90000000000009</c:v>
                </c:pt>
                <c:pt idx="23">
                  <c:v>545.6</c:v>
                </c:pt>
                <c:pt idx="24">
                  <c:v>531.30000000000007</c:v>
                </c:pt>
                <c:pt idx="25">
                  <c:v>513.70000000000005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4-4837-9322-222123971670}"/>
            </c:ext>
          </c:extLst>
        </c:ser>
        <c:ser>
          <c:idx val="3"/>
          <c:order val="2"/>
          <c:tx>
            <c:strRef>
              <c:f>'[1]12月'!$A$35</c:f>
              <c:strCache>
                <c:ptCount val="1"/>
                <c:pt idx="0">
                  <c:v>関東4市場湯はぎ換算　　　　　価格税込み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10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'[1]12月'!$C$32:$AG$32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'[1]12月'!$C$35:$AG$35</c:f>
              <c:numCache>
                <c:formatCode>General</c:formatCode>
                <c:ptCount val="31"/>
                <c:pt idx="0">
                  <c:v>549.90900000000011</c:v>
                </c:pt>
                <c:pt idx="1">
                  <c:v>556.79100000000005</c:v>
                </c:pt>
                <c:pt idx="2">
                  <c:v>557.90700000000015</c:v>
                </c:pt>
                <c:pt idx="3">
                  <c:v>556.69800000000009</c:v>
                </c:pt>
                <c:pt idx="4">
                  <c:v>554.69850000000008</c:v>
                </c:pt>
                <c:pt idx="7">
                  <c:v>545.30550000000005</c:v>
                </c:pt>
                <c:pt idx="8">
                  <c:v>541.58549999999991</c:v>
                </c:pt>
                <c:pt idx="9">
                  <c:v>538.005</c:v>
                </c:pt>
                <c:pt idx="10">
                  <c:v>539.02800000000002</c:v>
                </c:pt>
                <c:pt idx="11">
                  <c:v>542.65499999999997</c:v>
                </c:pt>
                <c:pt idx="14" formatCode="0">
                  <c:v>552.00149999999996</c:v>
                </c:pt>
                <c:pt idx="15" formatCode="0">
                  <c:v>564.37049999999999</c:v>
                </c:pt>
                <c:pt idx="16" formatCode="0">
                  <c:v>577.34400000000005</c:v>
                </c:pt>
                <c:pt idx="17" formatCode="0">
                  <c:v>587.94600000000003</c:v>
                </c:pt>
                <c:pt idx="18" formatCode="0">
                  <c:v>594.87450000000001</c:v>
                </c:pt>
                <c:pt idx="21" formatCode="0">
                  <c:v>597.61800000000005</c:v>
                </c:pt>
                <c:pt idx="22" formatCode="0">
                  <c:v>587.57399999999996</c:v>
                </c:pt>
                <c:pt idx="23" formatCode="0">
                  <c:v>574.69350000000009</c:v>
                </c:pt>
                <c:pt idx="24" formatCode="0">
                  <c:v>557.72100000000012</c:v>
                </c:pt>
                <c:pt idx="25" formatCode="0">
                  <c:v>535.95899999999995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04-4837-9322-222123971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987552"/>
        <c:axId val="1"/>
      </c:lineChart>
      <c:catAx>
        <c:axId val="650987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50"/>
          <c:min val="3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50987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60472696077021"/>
          <c:y val="4.4692822768300694E-2"/>
          <c:w val="9.0152537129699617E-2"/>
          <c:h val="0.878491736005255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2</xdr:row>
      <xdr:rowOff>85725</xdr:rowOff>
    </xdr:from>
    <xdr:to>
      <xdr:col>33</xdr:col>
      <xdr:colOff>428625</xdr:colOff>
      <xdr:row>30</xdr:row>
      <xdr:rowOff>142875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C59695BB-E86B-4625-808B-8731F50C7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KSSV47\share\&#9675;&#20849;&#36890;&#12501;&#12457;&#12523;&#12480;(&#21033;&#29992;&#20013;)\&#9675;&#20107;&#26989;&#12501;&#12457;&#12523;&#12480;\1&#65294;&#23478;&#30044;&#65381;&#30044;&#29987;&#29289;&#12398;&#20385;&#26684;&#23433;&#23450;&#20107;&#26989;\(5)&#39178;&#35930;&#32076;&#21942;&#23433;&#23450;&#23550;&#31574;&#20107;&#26989;\&#35930;&#35519;&#26619;\R7&#24180;&#24230;\&#9316;R7&#24180;4&#26376;&#65374;R8&#24180;3&#26376;&#12539;&#35930;&#26525;&#32905;&#29983;&#29987;&#32773;&#20385;&#26684;&#25512;&#31227;&#12300;&#19978;&#12301;&#29289;&#20385;&#26684;&#12539;&#12464;&#12521;&#12501;%20-%20-%20%20-.xls" TargetMode="External"/><Relationship Id="rId1" Type="http://schemas.openxmlformats.org/officeDocument/2006/relationships/externalLinkPath" Target="/&#9675;&#20849;&#36890;&#12501;&#12457;&#12523;&#12480;(&#21033;&#29992;&#20013;)/&#9675;&#20107;&#26989;&#12501;&#12457;&#12523;&#12480;/1&#65294;&#23478;&#30044;&#65381;&#30044;&#29987;&#29289;&#12398;&#20385;&#26684;&#23433;&#23450;&#20107;&#26989;/(5)&#39178;&#35930;&#32076;&#21942;&#23433;&#23450;&#23550;&#31574;&#20107;&#26989;/&#35930;&#35519;&#26619;/R7&#24180;&#24230;/&#9316;R7&#24180;4&#26376;&#65374;R8&#24180;3&#26376;&#12539;&#35930;&#26525;&#32905;&#29983;&#29987;&#32773;&#20385;&#26684;&#25512;&#31227;&#12300;&#19978;&#12301;&#29289;&#20385;&#26684;&#12539;&#12464;&#12521;&#12501;%20-%20-%20%20-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5;&#20849;&#36890;&#12501;&#12457;&#12523;&#12480;(&#21033;&#29992;&#20013;)/&#9675;&#20107;&#26989;&#12501;&#12457;&#12523;&#12480;/1&#65294;&#23478;&#30044;&#65381;&#30044;&#29987;&#29289;&#12398;&#20385;&#26684;&#23433;&#23450;&#20107;&#26989;/(5)&#39178;&#35930;&#32076;&#21942;&#23433;&#23450;&#23550;&#31574;&#20107;&#26989;/&#35930;&#35519;&#26619;/R7&#24180;&#24230;/&#9312;R7&#38306;&#26481;&#35930;&#26525;&#329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R8年3月"/>
      <sheetName val="3月"/>
      <sheetName val=" R8年2月"/>
      <sheetName val="2月"/>
      <sheetName val=" R8年1月"/>
      <sheetName val="1月"/>
      <sheetName val=" R7年12月"/>
      <sheetName val="12月"/>
      <sheetName val=" R7年11月"/>
      <sheetName val="11月"/>
      <sheetName val=" R7年10月"/>
      <sheetName val="10月"/>
      <sheetName val=" R7年9月"/>
      <sheetName val="9月"/>
      <sheetName val=" R7年8月"/>
      <sheetName val="8月"/>
      <sheetName val=" R7年7月"/>
      <sheetName val="7月"/>
      <sheetName val=" R7年6月"/>
      <sheetName val="6月"/>
      <sheetName val=" R7年5月"/>
      <sheetName val="5月"/>
      <sheetName val="R7年4月"/>
      <sheetName val="4月"/>
      <sheetName val="Ｒ7年度"/>
      <sheetName val="Ｒ6年度 "/>
      <sheetName val="Ｒ5年度 "/>
      <sheetName val="Ｒ4年度"/>
      <sheetName val="Ｒ３年度"/>
      <sheetName val="Ｒ２年度"/>
      <sheetName val="H31年度 "/>
      <sheetName val="H30年度"/>
      <sheetName val="H29年度 "/>
      <sheetName val="H28年度"/>
      <sheetName val="年次"/>
      <sheetName val="H27年度"/>
      <sheetName val="H26年度"/>
      <sheetName val="H25年度"/>
      <sheetName val="H24年度"/>
      <sheetName val="H23年度"/>
      <sheetName val="H22～25価格推移一覧表"/>
      <sheetName val="H23～25価格推移一覧表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C32">
            <v>1</v>
          </cell>
          <cell r="D32" t="str">
            <v>2</v>
          </cell>
          <cell r="E32" t="str">
            <v>3</v>
          </cell>
          <cell r="F32" t="str">
            <v>4</v>
          </cell>
          <cell r="G32" t="str">
            <v>5</v>
          </cell>
          <cell r="H32" t="str">
            <v>6</v>
          </cell>
          <cell r="I32" t="str">
            <v>7</v>
          </cell>
          <cell r="J32" t="str">
            <v>8</v>
          </cell>
          <cell r="K32" t="str">
            <v>9</v>
          </cell>
          <cell r="L32" t="str">
            <v>10</v>
          </cell>
          <cell r="M32" t="str">
            <v>11</v>
          </cell>
          <cell r="N32" t="str">
            <v>12</v>
          </cell>
          <cell r="O32" t="str">
            <v>13</v>
          </cell>
          <cell r="P32" t="str">
            <v>14</v>
          </cell>
          <cell r="Q32" t="str">
            <v>15</v>
          </cell>
          <cell r="R32" t="str">
            <v>16</v>
          </cell>
          <cell r="S32" t="str">
            <v>17</v>
          </cell>
          <cell r="T32" t="str">
            <v>18</v>
          </cell>
          <cell r="U32" t="str">
            <v>19</v>
          </cell>
          <cell r="V32" t="str">
            <v>20</v>
          </cell>
          <cell r="W32" t="str">
            <v>21</v>
          </cell>
          <cell r="X32" t="str">
            <v>22</v>
          </cell>
          <cell r="Y32" t="str">
            <v>23</v>
          </cell>
          <cell r="Z32" t="str">
            <v>24</v>
          </cell>
          <cell r="AA32" t="str">
            <v>25</v>
          </cell>
          <cell r="AB32" t="str">
            <v>26</v>
          </cell>
          <cell r="AC32" t="str">
            <v>27</v>
          </cell>
          <cell r="AD32" t="str">
            <v>28</v>
          </cell>
          <cell r="AE32" t="str">
            <v>29</v>
          </cell>
          <cell r="AF32" t="str">
            <v>30</v>
          </cell>
          <cell r="AG32" t="str">
            <v>31</v>
          </cell>
        </row>
        <row r="33">
          <cell r="A33" t="str">
            <v>R6年</v>
          </cell>
          <cell r="B33" t="str">
            <v>12月価格税込み</v>
          </cell>
          <cell r="D33">
            <v>509</v>
          </cell>
          <cell r="E33">
            <v>517</v>
          </cell>
          <cell r="F33">
            <v>530</v>
          </cell>
          <cell r="G33">
            <v>548</v>
          </cell>
          <cell r="H33">
            <v>564</v>
          </cell>
          <cell r="K33">
            <v>575</v>
          </cell>
          <cell r="L33">
            <v>585</v>
          </cell>
          <cell r="M33">
            <v>589</v>
          </cell>
          <cell r="N33">
            <v>590</v>
          </cell>
          <cell r="O33">
            <v>592</v>
          </cell>
          <cell r="R33">
            <v>592</v>
          </cell>
          <cell r="S33">
            <v>591</v>
          </cell>
          <cell r="T33">
            <v>591</v>
          </cell>
          <cell r="U33">
            <v>595</v>
          </cell>
          <cell r="V33">
            <v>598</v>
          </cell>
          <cell r="Y33">
            <v>603</v>
          </cell>
          <cell r="Z33">
            <v>601</v>
          </cell>
          <cell r="AA33">
            <v>593</v>
          </cell>
          <cell r="AB33">
            <v>574</v>
          </cell>
          <cell r="AC33">
            <v>552</v>
          </cell>
        </row>
        <row r="34">
          <cell r="A34" t="str">
            <v>R7年</v>
          </cell>
          <cell r="B34" t="str">
            <v>12月価格税込み</v>
          </cell>
          <cell r="C34">
            <v>523.6</v>
          </cell>
          <cell r="D34">
            <v>525.80000000000007</v>
          </cell>
          <cell r="E34">
            <v>525.80000000000007</v>
          </cell>
          <cell r="F34">
            <v>525.80000000000007</v>
          </cell>
          <cell r="G34">
            <v>524.70000000000005</v>
          </cell>
          <cell r="J34">
            <v>522.5</v>
          </cell>
          <cell r="K34">
            <v>518.1</v>
          </cell>
          <cell r="L34">
            <v>517</v>
          </cell>
          <cell r="M34">
            <v>517</v>
          </cell>
          <cell r="N34">
            <v>520.30000000000007</v>
          </cell>
          <cell r="Q34">
            <v>530.20000000000005</v>
          </cell>
          <cell r="R34">
            <v>543.40000000000009</v>
          </cell>
          <cell r="S34">
            <v>555.5</v>
          </cell>
          <cell r="T34">
            <v>565.40000000000009</v>
          </cell>
          <cell r="U34">
            <v>573.1</v>
          </cell>
          <cell r="X34">
            <v>572</v>
          </cell>
          <cell r="Y34">
            <v>559.90000000000009</v>
          </cell>
          <cell r="Z34">
            <v>545.6</v>
          </cell>
          <cell r="AA34">
            <v>531.30000000000007</v>
          </cell>
          <cell r="AB34">
            <v>513.70000000000005</v>
          </cell>
        </row>
        <row r="35">
          <cell r="A35" t="str">
            <v>関東4市場湯はぎ換算　　　　　価格税込み</v>
          </cell>
          <cell r="C35">
            <v>549.90900000000011</v>
          </cell>
          <cell r="D35">
            <v>556.79100000000005</v>
          </cell>
          <cell r="E35">
            <v>557.90700000000015</v>
          </cell>
          <cell r="F35">
            <v>556.69800000000009</v>
          </cell>
          <cell r="G35">
            <v>554.69850000000008</v>
          </cell>
          <cell r="J35">
            <v>545.30550000000005</v>
          </cell>
          <cell r="K35">
            <v>541.58549999999991</v>
          </cell>
          <cell r="L35">
            <v>538.005</v>
          </cell>
          <cell r="M35">
            <v>539.02800000000002</v>
          </cell>
          <cell r="N35">
            <v>542.65499999999997</v>
          </cell>
          <cell r="Q35">
            <v>552.00149999999996</v>
          </cell>
          <cell r="R35">
            <v>564.37049999999999</v>
          </cell>
          <cell r="S35">
            <v>577.34400000000005</v>
          </cell>
          <cell r="T35">
            <v>587.94600000000003</v>
          </cell>
          <cell r="U35">
            <v>594.87450000000001</v>
          </cell>
          <cell r="X35">
            <v>597.61800000000005</v>
          </cell>
          <cell r="Y35">
            <v>587.57399999999996</v>
          </cell>
          <cell r="Z35">
            <v>574.69350000000009</v>
          </cell>
          <cell r="AA35">
            <v>557.72100000000012</v>
          </cell>
          <cell r="AB35">
            <v>535.95899999999995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T2">
            <v>7</v>
          </cell>
        </row>
        <row r="33">
          <cell r="A33" t="str">
            <v>R6年</v>
          </cell>
        </row>
        <row r="34">
          <cell r="A34" t="str">
            <v>R7年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原本"/>
    </sheetNames>
    <sheetDataSet>
      <sheetData sheetId="0">
        <row r="17">
          <cell r="Q17">
            <v>517</v>
          </cell>
        </row>
      </sheetData>
      <sheetData sheetId="1">
        <row r="17">
          <cell r="C17">
            <v>553.30000000000007</v>
          </cell>
        </row>
      </sheetData>
      <sheetData sheetId="2">
        <row r="17">
          <cell r="R17">
            <v>705.1</v>
          </cell>
        </row>
      </sheetData>
      <sheetData sheetId="3">
        <row r="17">
          <cell r="C17">
            <v>712.80000000000007</v>
          </cell>
        </row>
      </sheetData>
      <sheetData sheetId="4">
        <row r="17">
          <cell r="C17">
            <v>674.3</v>
          </cell>
        </row>
      </sheetData>
      <sheetData sheetId="5">
        <row r="17">
          <cell r="C17">
            <v>564.29999999999995</v>
          </cell>
        </row>
      </sheetData>
      <sheetData sheetId="6">
        <row r="17">
          <cell r="C17">
            <v>548.90000000000009</v>
          </cell>
        </row>
      </sheetData>
      <sheetData sheetId="7">
        <row r="17">
          <cell r="C17">
            <v>528</v>
          </cell>
        </row>
        <row r="18">
          <cell r="C18">
            <v>549.90900000000011</v>
          </cell>
          <cell r="D18">
            <v>556.79100000000005</v>
          </cell>
          <cell r="E18">
            <v>557.90700000000015</v>
          </cell>
          <cell r="F18">
            <v>556.69800000000009</v>
          </cell>
          <cell r="G18">
            <v>554.69850000000008</v>
          </cell>
        </row>
      </sheetData>
      <sheetData sheetId="8">
        <row r="17">
          <cell r="C17">
            <v>523.6</v>
          </cell>
          <cell r="D17">
            <v>525.80000000000007</v>
          </cell>
          <cell r="E17">
            <v>525.80000000000007</v>
          </cell>
          <cell r="F17">
            <v>525.80000000000007</v>
          </cell>
          <cell r="G17">
            <v>524.70000000000005</v>
          </cell>
          <cell r="H17">
            <v>522.5</v>
          </cell>
          <cell r="I17">
            <v>518.1</v>
          </cell>
          <cell r="J17">
            <v>517</v>
          </cell>
          <cell r="K17">
            <v>517</v>
          </cell>
          <cell r="L17">
            <v>520.30000000000007</v>
          </cell>
          <cell r="M17">
            <v>530.20000000000005</v>
          </cell>
          <cell r="N17">
            <v>543.40000000000009</v>
          </cell>
          <cell r="O17">
            <v>555.5</v>
          </cell>
          <cell r="P17">
            <v>565.40000000000009</v>
          </cell>
          <cell r="Q17">
            <v>573.1</v>
          </cell>
          <cell r="R17">
            <v>572</v>
          </cell>
          <cell r="S17">
            <v>559.90000000000009</v>
          </cell>
          <cell r="T17">
            <v>545.6</v>
          </cell>
          <cell r="U17">
            <v>531.30000000000007</v>
          </cell>
          <cell r="V17">
            <v>513.70000000000005</v>
          </cell>
        </row>
        <row r="18">
          <cell r="H18">
            <v>545.30550000000005</v>
          </cell>
          <cell r="I18">
            <v>541.58549999999991</v>
          </cell>
          <cell r="J18">
            <v>538.005</v>
          </cell>
          <cell r="K18">
            <v>539.02800000000002</v>
          </cell>
          <cell r="L18">
            <v>542.65499999999997</v>
          </cell>
          <cell r="M18">
            <v>552.00149999999996</v>
          </cell>
          <cell r="N18">
            <v>564.37049999999999</v>
          </cell>
          <cell r="O18">
            <v>577.34400000000005</v>
          </cell>
          <cell r="P18">
            <v>587.94600000000003</v>
          </cell>
          <cell r="Q18">
            <v>594.87450000000001</v>
          </cell>
          <cell r="R18">
            <v>597.61800000000005</v>
          </cell>
          <cell r="S18">
            <v>587.57399999999996</v>
          </cell>
          <cell r="T18">
            <v>574.69350000000009</v>
          </cell>
          <cell r="U18">
            <v>557.72100000000012</v>
          </cell>
          <cell r="V18">
            <v>535.95899999999995</v>
          </cell>
        </row>
      </sheetData>
      <sheetData sheetId="9">
        <row r="17">
          <cell r="C17"/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40481-EF44-4F57-AB34-5B704F52E3EF}">
  <dimension ref="A2:AH35"/>
  <sheetViews>
    <sheetView tabSelected="1" view="pageBreakPreview" zoomScale="60" zoomScaleNormal="100" workbookViewId="0">
      <selection activeCell="D1" sqref="D1"/>
    </sheetView>
  </sheetViews>
  <sheetFormatPr defaultRowHeight="18.75" x14ac:dyDescent="0.4"/>
  <cols>
    <col min="1" max="1" width="6.875" style="1" customWidth="1"/>
    <col min="2" max="2" width="18.75" style="1" customWidth="1"/>
    <col min="3" max="33" width="5.875" style="1" customWidth="1"/>
    <col min="34" max="34" width="9.75" style="1" customWidth="1"/>
    <col min="35" max="35" width="2.5" style="1" customWidth="1"/>
    <col min="36" max="55" width="6.75" style="1" customWidth="1"/>
    <col min="56" max="256" width="9" style="1"/>
    <col min="257" max="257" width="10.125" style="1" customWidth="1"/>
    <col min="258" max="258" width="18.75" style="1" customWidth="1"/>
    <col min="259" max="289" width="5.875" style="1" customWidth="1"/>
    <col min="290" max="290" width="12.25" style="1" customWidth="1"/>
    <col min="291" max="291" width="2.5" style="1" customWidth="1"/>
    <col min="292" max="311" width="6.75" style="1" customWidth="1"/>
    <col min="312" max="512" width="9" style="1"/>
    <col min="513" max="513" width="10.125" style="1" customWidth="1"/>
    <col min="514" max="514" width="18.75" style="1" customWidth="1"/>
    <col min="515" max="545" width="5.875" style="1" customWidth="1"/>
    <col min="546" max="546" width="12.25" style="1" customWidth="1"/>
    <col min="547" max="547" width="2.5" style="1" customWidth="1"/>
    <col min="548" max="567" width="6.75" style="1" customWidth="1"/>
    <col min="568" max="768" width="9" style="1"/>
    <col min="769" max="769" width="10.125" style="1" customWidth="1"/>
    <col min="770" max="770" width="18.75" style="1" customWidth="1"/>
    <col min="771" max="801" width="5.875" style="1" customWidth="1"/>
    <col min="802" max="802" width="12.25" style="1" customWidth="1"/>
    <col min="803" max="803" width="2.5" style="1" customWidth="1"/>
    <col min="804" max="823" width="6.75" style="1" customWidth="1"/>
    <col min="824" max="1024" width="9" style="1"/>
    <col min="1025" max="1025" width="10.125" style="1" customWidth="1"/>
    <col min="1026" max="1026" width="18.75" style="1" customWidth="1"/>
    <col min="1027" max="1057" width="5.875" style="1" customWidth="1"/>
    <col min="1058" max="1058" width="12.25" style="1" customWidth="1"/>
    <col min="1059" max="1059" width="2.5" style="1" customWidth="1"/>
    <col min="1060" max="1079" width="6.75" style="1" customWidth="1"/>
    <col min="1080" max="1280" width="9" style="1"/>
    <col min="1281" max="1281" width="10.125" style="1" customWidth="1"/>
    <col min="1282" max="1282" width="18.75" style="1" customWidth="1"/>
    <col min="1283" max="1313" width="5.875" style="1" customWidth="1"/>
    <col min="1314" max="1314" width="12.25" style="1" customWidth="1"/>
    <col min="1315" max="1315" width="2.5" style="1" customWidth="1"/>
    <col min="1316" max="1335" width="6.75" style="1" customWidth="1"/>
    <col min="1336" max="1536" width="9" style="1"/>
    <col min="1537" max="1537" width="10.125" style="1" customWidth="1"/>
    <col min="1538" max="1538" width="18.75" style="1" customWidth="1"/>
    <col min="1539" max="1569" width="5.875" style="1" customWidth="1"/>
    <col min="1570" max="1570" width="12.25" style="1" customWidth="1"/>
    <col min="1571" max="1571" width="2.5" style="1" customWidth="1"/>
    <col min="1572" max="1591" width="6.75" style="1" customWidth="1"/>
    <col min="1592" max="1792" width="9" style="1"/>
    <col min="1793" max="1793" width="10.125" style="1" customWidth="1"/>
    <col min="1794" max="1794" width="18.75" style="1" customWidth="1"/>
    <col min="1795" max="1825" width="5.875" style="1" customWidth="1"/>
    <col min="1826" max="1826" width="12.25" style="1" customWidth="1"/>
    <col min="1827" max="1827" width="2.5" style="1" customWidth="1"/>
    <col min="1828" max="1847" width="6.75" style="1" customWidth="1"/>
    <col min="1848" max="2048" width="9" style="1"/>
    <col min="2049" max="2049" width="10.125" style="1" customWidth="1"/>
    <col min="2050" max="2050" width="18.75" style="1" customWidth="1"/>
    <col min="2051" max="2081" width="5.875" style="1" customWidth="1"/>
    <col min="2082" max="2082" width="12.25" style="1" customWidth="1"/>
    <col min="2083" max="2083" width="2.5" style="1" customWidth="1"/>
    <col min="2084" max="2103" width="6.75" style="1" customWidth="1"/>
    <col min="2104" max="2304" width="9" style="1"/>
    <col min="2305" max="2305" width="10.125" style="1" customWidth="1"/>
    <col min="2306" max="2306" width="18.75" style="1" customWidth="1"/>
    <col min="2307" max="2337" width="5.875" style="1" customWidth="1"/>
    <col min="2338" max="2338" width="12.25" style="1" customWidth="1"/>
    <col min="2339" max="2339" width="2.5" style="1" customWidth="1"/>
    <col min="2340" max="2359" width="6.75" style="1" customWidth="1"/>
    <col min="2360" max="2560" width="9" style="1"/>
    <col min="2561" max="2561" width="10.125" style="1" customWidth="1"/>
    <col min="2562" max="2562" width="18.75" style="1" customWidth="1"/>
    <col min="2563" max="2593" width="5.875" style="1" customWidth="1"/>
    <col min="2594" max="2594" width="12.25" style="1" customWidth="1"/>
    <col min="2595" max="2595" width="2.5" style="1" customWidth="1"/>
    <col min="2596" max="2615" width="6.75" style="1" customWidth="1"/>
    <col min="2616" max="2816" width="9" style="1"/>
    <col min="2817" max="2817" width="10.125" style="1" customWidth="1"/>
    <col min="2818" max="2818" width="18.75" style="1" customWidth="1"/>
    <col min="2819" max="2849" width="5.875" style="1" customWidth="1"/>
    <col min="2850" max="2850" width="12.25" style="1" customWidth="1"/>
    <col min="2851" max="2851" width="2.5" style="1" customWidth="1"/>
    <col min="2852" max="2871" width="6.75" style="1" customWidth="1"/>
    <col min="2872" max="3072" width="9" style="1"/>
    <col min="3073" max="3073" width="10.125" style="1" customWidth="1"/>
    <col min="3074" max="3074" width="18.75" style="1" customWidth="1"/>
    <col min="3075" max="3105" width="5.875" style="1" customWidth="1"/>
    <col min="3106" max="3106" width="12.25" style="1" customWidth="1"/>
    <col min="3107" max="3107" width="2.5" style="1" customWidth="1"/>
    <col min="3108" max="3127" width="6.75" style="1" customWidth="1"/>
    <col min="3128" max="3328" width="9" style="1"/>
    <col min="3329" max="3329" width="10.125" style="1" customWidth="1"/>
    <col min="3330" max="3330" width="18.75" style="1" customWidth="1"/>
    <col min="3331" max="3361" width="5.875" style="1" customWidth="1"/>
    <col min="3362" max="3362" width="12.25" style="1" customWidth="1"/>
    <col min="3363" max="3363" width="2.5" style="1" customWidth="1"/>
    <col min="3364" max="3383" width="6.75" style="1" customWidth="1"/>
    <col min="3384" max="3584" width="9" style="1"/>
    <col min="3585" max="3585" width="10.125" style="1" customWidth="1"/>
    <col min="3586" max="3586" width="18.75" style="1" customWidth="1"/>
    <col min="3587" max="3617" width="5.875" style="1" customWidth="1"/>
    <col min="3618" max="3618" width="12.25" style="1" customWidth="1"/>
    <col min="3619" max="3619" width="2.5" style="1" customWidth="1"/>
    <col min="3620" max="3639" width="6.75" style="1" customWidth="1"/>
    <col min="3640" max="3840" width="9" style="1"/>
    <col min="3841" max="3841" width="10.125" style="1" customWidth="1"/>
    <col min="3842" max="3842" width="18.75" style="1" customWidth="1"/>
    <col min="3843" max="3873" width="5.875" style="1" customWidth="1"/>
    <col min="3874" max="3874" width="12.25" style="1" customWidth="1"/>
    <col min="3875" max="3875" width="2.5" style="1" customWidth="1"/>
    <col min="3876" max="3895" width="6.75" style="1" customWidth="1"/>
    <col min="3896" max="4096" width="9" style="1"/>
    <col min="4097" max="4097" width="10.125" style="1" customWidth="1"/>
    <col min="4098" max="4098" width="18.75" style="1" customWidth="1"/>
    <col min="4099" max="4129" width="5.875" style="1" customWidth="1"/>
    <col min="4130" max="4130" width="12.25" style="1" customWidth="1"/>
    <col min="4131" max="4131" width="2.5" style="1" customWidth="1"/>
    <col min="4132" max="4151" width="6.75" style="1" customWidth="1"/>
    <col min="4152" max="4352" width="9" style="1"/>
    <col min="4353" max="4353" width="10.125" style="1" customWidth="1"/>
    <col min="4354" max="4354" width="18.75" style="1" customWidth="1"/>
    <col min="4355" max="4385" width="5.875" style="1" customWidth="1"/>
    <col min="4386" max="4386" width="12.25" style="1" customWidth="1"/>
    <col min="4387" max="4387" width="2.5" style="1" customWidth="1"/>
    <col min="4388" max="4407" width="6.75" style="1" customWidth="1"/>
    <col min="4408" max="4608" width="9" style="1"/>
    <col min="4609" max="4609" width="10.125" style="1" customWidth="1"/>
    <col min="4610" max="4610" width="18.75" style="1" customWidth="1"/>
    <col min="4611" max="4641" width="5.875" style="1" customWidth="1"/>
    <col min="4642" max="4642" width="12.25" style="1" customWidth="1"/>
    <col min="4643" max="4643" width="2.5" style="1" customWidth="1"/>
    <col min="4644" max="4663" width="6.75" style="1" customWidth="1"/>
    <col min="4664" max="4864" width="9" style="1"/>
    <col min="4865" max="4865" width="10.125" style="1" customWidth="1"/>
    <col min="4866" max="4866" width="18.75" style="1" customWidth="1"/>
    <col min="4867" max="4897" width="5.875" style="1" customWidth="1"/>
    <col min="4898" max="4898" width="12.25" style="1" customWidth="1"/>
    <col min="4899" max="4899" width="2.5" style="1" customWidth="1"/>
    <col min="4900" max="4919" width="6.75" style="1" customWidth="1"/>
    <col min="4920" max="5120" width="9" style="1"/>
    <col min="5121" max="5121" width="10.125" style="1" customWidth="1"/>
    <col min="5122" max="5122" width="18.75" style="1" customWidth="1"/>
    <col min="5123" max="5153" width="5.875" style="1" customWidth="1"/>
    <col min="5154" max="5154" width="12.25" style="1" customWidth="1"/>
    <col min="5155" max="5155" width="2.5" style="1" customWidth="1"/>
    <col min="5156" max="5175" width="6.75" style="1" customWidth="1"/>
    <col min="5176" max="5376" width="9" style="1"/>
    <col min="5377" max="5377" width="10.125" style="1" customWidth="1"/>
    <col min="5378" max="5378" width="18.75" style="1" customWidth="1"/>
    <col min="5379" max="5409" width="5.875" style="1" customWidth="1"/>
    <col min="5410" max="5410" width="12.25" style="1" customWidth="1"/>
    <col min="5411" max="5411" width="2.5" style="1" customWidth="1"/>
    <col min="5412" max="5431" width="6.75" style="1" customWidth="1"/>
    <col min="5432" max="5632" width="9" style="1"/>
    <col min="5633" max="5633" width="10.125" style="1" customWidth="1"/>
    <col min="5634" max="5634" width="18.75" style="1" customWidth="1"/>
    <col min="5635" max="5665" width="5.875" style="1" customWidth="1"/>
    <col min="5666" max="5666" width="12.25" style="1" customWidth="1"/>
    <col min="5667" max="5667" width="2.5" style="1" customWidth="1"/>
    <col min="5668" max="5687" width="6.75" style="1" customWidth="1"/>
    <col min="5688" max="5888" width="9" style="1"/>
    <col min="5889" max="5889" width="10.125" style="1" customWidth="1"/>
    <col min="5890" max="5890" width="18.75" style="1" customWidth="1"/>
    <col min="5891" max="5921" width="5.875" style="1" customWidth="1"/>
    <col min="5922" max="5922" width="12.25" style="1" customWidth="1"/>
    <col min="5923" max="5923" width="2.5" style="1" customWidth="1"/>
    <col min="5924" max="5943" width="6.75" style="1" customWidth="1"/>
    <col min="5944" max="6144" width="9" style="1"/>
    <col min="6145" max="6145" width="10.125" style="1" customWidth="1"/>
    <col min="6146" max="6146" width="18.75" style="1" customWidth="1"/>
    <col min="6147" max="6177" width="5.875" style="1" customWidth="1"/>
    <col min="6178" max="6178" width="12.25" style="1" customWidth="1"/>
    <col min="6179" max="6179" width="2.5" style="1" customWidth="1"/>
    <col min="6180" max="6199" width="6.75" style="1" customWidth="1"/>
    <col min="6200" max="6400" width="9" style="1"/>
    <col min="6401" max="6401" width="10.125" style="1" customWidth="1"/>
    <col min="6402" max="6402" width="18.75" style="1" customWidth="1"/>
    <col min="6403" max="6433" width="5.875" style="1" customWidth="1"/>
    <col min="6434" max="6434" width="12.25" style="1" customWidth="1"/>
    <col min="6435" max="6435" width="2.5" style="1" customWidth="1"/>
    <col min="6436" max="6455" width="6.75" style="1" customWidth="1"/>
    <col min="6456" max="6656" width="9" style="1"/>
    <col min="6657" max="6657" width="10.125" style="1" customWidth="1"/>
    <col min="6658" max="6658" width="18.75" style="1" customWidth="1"/>
    <col min="6659" max="6689" width="5.875" style="1" customWidth="1"/>
    <col min="6690" max="6690" width="12.25" style="1" customWidth="1"/>
    <col min="6691" max="6691" width="2.5" style="1" customWidth="1"/>
    <col min="6692" max="6711" width="6.75" style="1" customWidth="1"/>
    <col min="6712" max="6912" width="9" style="1"/>
    <col min="6913" max="6913" width="10.125" style="1" customWidth="1"/>
    <col min="6914" max="6914" width="18.75" style="1" customWidth="1"/>
    <col min="6915" max="6945" width="5.875" style="1" customWidth="1"/>
    <col min="6946" max="6946" width="12.25" style="1" customWidth="1"/>
    <col min="6947" max="6947" width="2.5" style="1" customWidth="1"/>
    <col min="6948" max="6967" width="6.75" style="1" customWidth="1"/>
    <col min="6968" max="7168" width="9" style="1"/>
    <col min="7169" max="7169" width="10.125" style="1" customWidth="1"/>
    <col min="7170" max="7170" width="18.75" style="1" customWidth="1"/>
    <col min="7171" max="7201" width="5.875" style="1" customWidth="1"/>
    <col min="7202" max="7202" width="12.25" style="1" customWidth="1"/>
    <col min="7203" max="7203" width="2.5" style="1" customWidth="1"/>
    <col min="7204" max="7223" width="6.75" style="1" customWidth="1"/>
    <col min="7224" max="7424" width="9" style="1"/>
    <col min="7425" max="7425" width="10.125" style="1" customWidth="1"/>
    <col min="7426" max="7426" width="18.75" style="1" customWidth="1"/>
    <col min="7427" max="7457" width="5.875" style="1" customWidth="1"/>
    <col min="7458" max="7458" width="12.25" style="1" customWidth="1"/>
    <col min="7459" max="7459" width="2.5" style="1" customWidth="1"/>
    <col min="7460" max="7479" width="6.75" style="1" customWidth="1"/>
    <col min="7480" max="7680" width="9" style="1"/>
    <col min="7681" max="7681" width="10.125" style="1" customWidth="1"/>
    <col min="7682" max="7682" width="18.75" style="1" customWidth="1"/>
    <col min="7683" max="7713" width="5.875" style="1" customWidth="1"/>
    <col min="7714" max="7714" width="12.25" style="1" customWidth="1"/>
    <col min="7715" max="7715" width="2.5" style="1" customWidth="1"/>
    <col min="7716" max="7735" width="6.75" style="1" customWidth="1"/>
    <col min="7736" max="7936" width="9" style="1"/>
    <col min="7937" max="7937" width="10.125" style="1" customWidth="1"/>
    <col min="7938" max="7938" width="18.75" style="1" customWidth="1"/>
    <col min="7939" max="7969" width="5.875" style="1" customWidth="1"/>
    <col min="7970" max="7970" width="12.25" style="1" customWidth="1"/>
    <col min="7971" max="7971" width="2.5" style="1" customWidth="1"/>
    <col min="7972" max="7991" width="6.75" style="1" customWidth="1"/>
    <col min="7992" max="8192" width="9" style="1"/>
    <col min="8193" max="8193" width="10.125" style="1" customWidth="1"/>
    <col min="8194" max="8194" width="18.75" style="1" customWidth="1"/>
    <col min="8195" max="8225" width="5.875" style="1" customWidth="1"/>
    <col min="8226" max="8226" width="12.25" style="1" customWidth="1"/>
    <col min="8227" max="8227" width="2.5" style="1" customWidth="1"/>
    <col min="8228" max="8247" width="6.75" style="1" customWidth="1"/>
    <col min="8248" max="8448" width="9" style="1"/>
    <col min="8449" max="8449" width="10.125" style="1" customWidth="1"/>
    <col min="8450" max="8450" width="18.75" style="1" customWidth="1"/>
    <col min="8451" max="8481" width="5.875" style="1" customWidth="1"/>
    <col min="8482" max="8482" width="12.25" style="1" customWidth="1"/>
    <col min="8483" max="8483" width="2.5" style="1" customWidth="1"/>
    <col min="8484" max="8503" width="6.75" style="1" customWidth="1"/>
    <col min="8504" max="8704" width="9" style="1"/>
    <col min="8705" max="8705" width="10.125" style="1" customWidth="1"/>
    <col min="8706" max="8706" width="18.75" style="1" customWidth="1"/>
    <col min="8707" max="8737" width="5.875" style="1" customWidth="1"/>
    <col min="8738" max="8738" width="12.25" style="1" customWidth="1"/>
    <col min="8739" max="8739" width="2.5" style="1" customWidth="1"/>
    <col min="8740" max="8759" width="6.75" style="1" customWidth="1"/>
    <col min="8760" max="8960" width="9" style="1"/>
    <col min="8961" max="8961" width="10.125" style="1" customWidth="1"/>
    <col min="8962" max="8962" width="18.75" style="1" customWidth="1"/>
    <col min="8963" max="8993" width="5.875" style="1" customWidth="1"/>
    <col min="8994" max="8994" width="12.25" style="1" customWidth="1"/>
    <col min="8995" max="8995" width="2.5" style="1" customWidth="1"/>
    <col min="8996" max="9015" width="6.75" style="1" customWidth="1"/>
    <col min="9016" max="9216" width="9" style="1"/>
    <col min="9217" max="9217" width="10.125" style="1" customWidth="1"/>
    <col min="9218" max="9218" width="18.75" style="1" customWidth="1"/>
    <col min="9219" max="9249" width="5.875" style="1" customWidth="1"/>
    <col min="9250" max="9250" width="12.25" style="1" customWidth="1"/>
    <col min="9251" max="9251" width="2.5" style="1" customWidth="1"/>
    <col min="9252" max="9271" width="6.75" style="1" customWidth="1"/>
    <col min="9272" max="9472" width="9" style="1"/>
    <col min="9473" max="9473" width="10.125" style="1" customWidth="1"/>
    <col min="9474" max="9474" width="18.75" style="1" customWidth="1"/>
    <col min="9475" max="9505" width="5.875" style="1" customWidth="1"/>
    <col min="9506" max="9506" width="12.25" style="1" customWidth="1"/>
    <col min="9507" max="9507" width="2.5" style="1" customWidth="1"/>
    <col min="9508" max="9527" width="6.75" style="1" customWidth="1"/>
    <col min="9528" max="9728" width="9" style="1"/>
    <col min="9729" max="9729" width="10.125" style="1" customWidth="1"/>
    <col min="9730" max="9730" width="18.75" style="1" customWidth="1"/>
    <col min="9731" max="9761" width="5.875" style="1" customWidth="1"/>
    <col min="9762" max="9762" width="12.25" style="1" customWidth="1"/>
    <col min="9763" max="9763" width="2.5" style="1" customWidth="1"/>
    <col min="9764" max="9783" width="6.75" style="1" customWidth="1"/>
    <col min="9784" max="9984" width="9" style="1"/>
    <col min="9985" max="9985" width="10.125" style="1" customWidth="1"/>
    <col min="9986" max="9986" width="18.75" style="1" customWidth="1"/>
    <col min="9987" max="10017" width="5.875" style="1" customWidth="1"/>
    <col min="10018" max="10018" width="12.25" style="1" customWidth="1"/>
    <col min="10019" max="10019" width="2.5" style="1" customWidth="1"/>
    <col min="10020" max="10039" width="6.75" style="1" customWidth="1"/>
    <col min="10040" max="10240" width="9" style="1"/>
    <col min="10241" max="10241" width="10.125" style="1" customWidth="1"/>
    <col min="10242" max="10242" width="18.75" style="1" customWidth="1"/>
    <col min="10243" max="10273" width="5.875" style="1" customWidth="1"/>
    <col min="10274" max="10274" width="12.25" style="1" customWidth="1"/>
    <col min="10275" max="10275" width="2.5" style="1" customWidth="1"/>
    <col min="10276" max="10295" width="6.75" style="1" customWidth="1"/>
    <col min="10296" max="10496" width="9" style="1"/>
    <col min="10497" max="10497" width="10.125" style="1" customWidth="1"/>
    <col min="10498" max="10498" width="18.75" style="1" customWidth="1"/>
    <col min="10499" max="10529" width="5.875" style="1" customWidth="1"/>
    <col min="10530" max="10530" width="12.25" style="1" customWidth="1"/>
    <col min="10531" max="10531" width="2.5" style="1" customWidth="1"/>
    <col min="10532" max="10551" width="6.75" style="1" customWidth="1"/>
    <col min="10552" max="10752" width="9" style="1"/>
    <col min="10753" max="10753" width="10.125" style="1" customWidth="1"/>
    <col min="10754" max="10754" width="18.75" style="1" customWidth="1"/>
    <col min="10755" max="10785" width="5.875" style="1" customWidth="1"/>
    <col min="10786" max="10786" width="12.25" style="1" customWidth="1"/>
    <col min="10787" max="10787" width="2.5" style="1" customWidth="1"/>
    <col min="10788" max="10807" width="6.75" style="1" customWidth="1"/>
    <col min="10808" max="11008" width="9" style="1"/>
    <col min="11009" max="11009" width="10.125" style="1" customWidth="1"/>
    <col min="11010" max="11010" width="18.75" style="1" customWidth="1"/>
    <col min="11011" max="11041" width="5.875" style="1" customWidth="1"/>
    <col min="11042" max="11042" width="12.25" style="1" customWidth="1"/>
    <col min="11043" max="11043" width="2.5" style="1" customWidth="1"/>
    <col min="11044" max="11063" width="6.75" style="1" customWidth="1"/>
    <col min="11064" max="11264" width="9" style="1"/>
    <col min="11265" max="11265" width="10.125" style="1" customWidth="1"/>
    <col min="11266" max="11266" width="18.75" style="1" customWidth="1"/>
    <col min="11267" max="11297" width="5.875" style="1" customWidth="1"/>
    <col min="11298" max="11298" width="12.25" style="1" customWidth="1"/>
    <col min="11299" max="11299" width="2.5" style="1" customWidth="1"/>
    <col min="11300" max="11319" width="6.75" style="1" customWidth="1"/>
    <col min="11320" max="11520" width="9" style="1"/>
    <col min="11521" max="11521" width="10.125" style="1" customWidth="1"/>
    <col min="11522" max="11522" width="18.75" style="1" customWidth="1"/>
    <col min="11523" max="11553" width="5.875" style="1" customWidth="1"/>
    <col min="11554" max="11554" width="12.25" style="1" customWidth="1"/>
    <col min="11555" max="11555" width="2.5" style="1" customWidth="1"/>
    <col min="11556" max="11575" width="6.75" style="1" customWidth="1"/>
    <col min="11576" max="11776" width="9" style="1"/>
    <col min="11777" max="11777" width="10.125" style="1" customWidth="1"/>
    <col min="11778" max="11778" width="18.75" style="1" customWidth="1"/>
    <col min="11779" max="11809" width="5.875" style="1" customWidth="1"/>
    <col min="11810" max="11810" width="12.25" style="1" customWidth="1"/>
    <col min="11811" max="11811" width="2.5" style="1" customWidth="1"/>
    <col min="11812" max="11831" width="6.75" style="1" customWidth="1"/>
    <col min="11832" max="12032" width="9" style="1"/>
    <col min="12033" max="12033" width="10.125" style="1" customWidth="1"/>
    <col min="12034" max="12034" width="18.75" style="1" customWidth="1"/>
    <col min="12035" max="12065" width="5.875" style="1" customWidth="1"/>
    <col min="12066" max="12066" width="12.25" style="1" customWidth="1"/>
    <col min="12067" max="12067" width="2.5" style="1" customWidth="1"/>
    <col min="12068" max="12087" width="6.75" style="1" customWidth="1"/>
    <col min="12088" max="12288" width="9" style="1"/>
    <col min="12289" max="12289" width="10.125" style="1" customWidth="1"/>
    <col min="12290" max="12290" width="18.75" style="1" customWidth="1"/>
    <col min="12291" max="12321" width="5.875" style="1" customWidth="1"/>
    <col min="12322" max="12322" width="12.25" style="1" customWidth="1"/>
    <col min="12323" max="12323" width="2.5" style="1" customWidth="1"/>
    <col min="12324" max="12343" width="6.75" style="1" customWidth="1"/>
    <col min="12344" max="12544" width="9" style="1"/>
    <col min="12545" max="12545" width="10.125" style="1" customWidth="1"/>
    <col min="12546" max="12546" width="18.75" style="1" customWidth="1"/>
    <col min="12547" max="12577" width="5.875" style="1" customWidth="1"/>
    <col min="12578" max="12578" width="12.25" style="1" customWidth="1"/>
    <col min="12579" max="12579" width="2.5" style="1" customWidth="1"/>
    <col min="12580" max="12599" width="6.75" style="1" customWidth="1"/>
    <col min="12600" max="12800" width="9" style="1"/>
    <col min="12801" max="12801" width="10.125" style="1" customWidth="1"/>
    <col min="12802" max="12802" width="18.75" style="1" customWidth="1"/>
    <col min="12803" max="12833" width="5.875" style="1" customWidth="1"/>
    <col min="12834" max="12834" width="12.25" style="1" customWidth="1"/>
    <col min="12835" max="12835" width="2.5" style="1" customWidth="1"/>
    <col min="12836" max="12855" width="6.75" style="1" customWidth="1"/>
    <col min="12856" max="13056" width="9" style="1"/>
    <col min="13057" max="13057" width="10.125" style="1" customWidth="1"/>
    <col min="13058" max="13058" width="18.75" style="1" customWidth="1"/>
    <col min="13059" max="13089" width="5.875" style="1" customWidth="1"/>
    <col min="13090" max="13090" width="12.25" style="1" customWidth="1"/>
    <col min="13091" max="13091" width="2.5" style="1" customWidth="1"/>
    <col min="13092" max="13111" width="6.75" style="1" customWidth="1"/>
    <col min="13112" max="13312" width="9" style="1"/>
    <col min="13313" max="13313" width="10.125" style="1" customWidth="1"/>
    <col min="13314" max="13314" width="18.75" style="1" customWidth="1"/>
    <col min="13315" max="13345" width="5.875" style="1" customWidth="1"/>
    <col min="13346" max="13346" width="12.25" style="1" customWidth="1"/>
    <col min="13347" max="13347" width="2.5" style="1" customWidth="1"/>
    <col min="13348" max="13367" width="6.75" style="1" customWidth="1"/>
    <col min="13368" max="13568" width="9" style="1"/>
    <col min="13569" max="13569" width="10.125" style="1" customWidth="1"/>
    <col min="13570" max="13570" width="18.75" style="1" customWidth="1"/>
    <col min="13571" max="13601" width="5.875" style="1" customWidth="1"/>
    <col min="13602" max="13602" width="12.25" style="1" customWidth="1"/>
    <col min="13603" max="13603" width="2.5" style="1" customWidth="1"/>
    <col min="13604" max="13623" width="6.75" style="1" customWidth="1"/>
    <col min="13624" max="13824" width="9" style="1"/>
    <col min="13825" max="13825" width="10.125" style="1" customWidth="1"/>
    <col min="13826" max="13826" width="18.75" style="1" customWidth="1"/>
    <col min="13827" max="13857" width="5.875" style="1" customWidth="1"/>
    <col min="13858" max="13858" width="12.25" style="1" customWidth="1"/>
    <col min="13859" max="13859" width="2.5" style="1" customWidth="1"/>
    <col min="13860" max="13879" width="6.75" style="1" customWidth="1"/>
    <col min="13880" max="14080" width="9" style="1"/>
    <col min="14081" max="14081" width="10.125" style="1" customWidth="1"/>
    <col min="14082" max="14082" width="18.75" style="1" customWidth="1"/>
    <col min="14083" max="14113" width="5.875" style="1" customWidth="1"/>
    <col min="14114" max="14114" width="12.25" style="1" customWidth="1"/>
    <col min="14115" max="14115" width="2.5" style="1" customWidth="1"/>
    <col min="14116" max="14135" width="6.75" style="1" customWidth="1"/>
    <col min="14136" max="14336" width="9" style="1"/>
    <col min="14337" max="14337" width="10.125" style="1" customWidth="1"/>
    <col min="14338" max="14338" width="18.75" style="1" customWidth="1"/>
    <col min="14339" max="14369" width="5.875" style="1" customWidth="1"/>
    <col min="14370" max="14370" width="12.25" style="1" customWidth="1"/>
    <col min="14371" max="14371" width="2.5" style="1" customWidth="1"/>
    <col min="14372" max="14391" width="6.75" style="1" customWidth="1"/>
    <col min="14392" max="14592" width="9" style="1"/>
    <col min="14593" max="14593" width="10.125" style="1" customWidth="1"/>
    <col min="14594" max="14594" width="18.75" style="1" customWidth="1"/>
    <col min="14595" max="14625" width="5.875" style="1" customWidth="1"/>
    <col min="14626" max="14626" width="12.25" style="1" customWidth="1"/>
    <col min="14627" max="14627" width="2.5" style="1" customWidth="1"/>
    <col min="14628" max="14647" width="6.75" style="1" customWidth="1"/>
    <col min="14648" max="14848" width="9" style="1"/>
    <col min="14849" max="14849" width="10.125" style="1" customWidth="1"/>
    <col min="14850" max="14850" width="18.75" style="1" customWidth="1"/>
    <col min="14851" max="14881" width="5.875" style="1" customWidth="1"/>
    <col min="14882" max="14882" width="12.25" style="1" customWidth="1"/>
    <col min="14883" max="14883" width="2.5" style="1" customWidth="1"/>
    <col min="14884" max="14903" width="6.75" style="1" customWidth="1"/>
    <col min="14904" max="15104" width="9" style="1"/>
    <col min="15105" max="15105" width="10.125" style="1" customWidth="1"/>
    <col min="15106" max="15106" width="18.75" style="1" customWidth="1"/>
    <col min="15107" max="15137" width="5.875" style="1" customWidth="1"/>
    <col min="15138" max="15138" width="12.25" style="1" customWidth="1"/>
    <col min="15139" max="15139" width="2.5" style="1" customWidth="1"/>
    <col min="15140" max="15159" width="6.75" style="1" customWidth="1"/>
    <col min="15160" max="15360" width="9" style="1"/>
    <col min="15361" max="15361" width="10.125" style="1" customWidth="1"/>
    <col min="15362" max="15362" width="18.75" style="1" customWidth="1"/>
    <col min="15363" max="15393" width="5.875" style="1" customWidth="1"/>
    <col min="15394" max="15394" width="12.25" style="1" customWidth="1"/>
    <col min="15395" max="15395" width="2.5" style="1" customWidth="1"/>
    <col min="15396" max="15415" width="6.75" style="1" customWidth="1"/>
    <col min="15416" max="15616" width="9" style="1"/>
    <col min="15617" max="15617" width="10.125" style="1" customWidth="1"/>
    <col min="15618" max="15618" width="18.75" style="1" customWidth="1"/>
    <col min="15619" max="15649" width="5.875" style="1" customWidth="1"/>
    <col min="15650" max="15650" width="12.25" style="1" customWidth="1"/>
    <col min="15651" max="15651" width="2.5" style="1" customWidth="1"/>
    <col min="15652" max="15671" width="6.75" style="1" customWidth="1"/>
    <col min="15672" max="15872" width="9" style="1"/>
    <col min="15873" max="15873" width="10.125" style="1" customWidth="1"/>
    <col min="15874" max="15874" width="18.75" style="1" customWidth="1"/>
    <col min="15875" max="15905" width="5.875" style="1" customWidth="1"/>
    <col min="15906" max="15906" width="12.25" style="1" customWidth="1"/>
    <col min="15907" max="15907" width="2.5" style="1" customWidth="1"/>
    <col min="15908" max="15927" width="6.75" style="1" customWidth="1"/>
    <col min="15928" max="16128" width="9" style="1"/>
    <col min="16129" max="16129" width="10.125" style="1" customWidth="1"/>
    <col min="16130" max="16130" width="18.75" style="1" customWidth="1"/>
    <col min="16131" max="16161" width="5.875" style="1" customWidth="1"/>
    <col min="16162" max="16162" width="12.25" style="1" customWidth="1"/>
    <col min="16163" max="16163" width="2.5" style="1" customWidth="1"/>
    <col min="16164" max="16183" width="6.75" style="1" customWidth="1"/>
    <col min="16184" max="16384" width="9" style="1"/>
  </cols>
  <sheetData>
    <row r="2" spans="5:34" ht="26.25" x14ac:dyDescent="0.4">
      <c r="E2" s="2"/>
      <c r="F2" s="2"/>
      <c r="G2" s="2"/>
      <c r="H2" s="2"/>
      <c r="I2" s="2"/>
      <c r="J2" s="2" t="s">
        <v>0</v>
      </c>
      <c r="K2" s="2"/>
      <c r="L2" s="2"/>
      <c r="M2" s="2"/>
      <c r="N2" s="2"/>
      <c r="O2" s="2"/>
      <c r="P2" s="2"/>
      <c r="Q2" s="2"/>
      <c r="R2" s="2"/>
      <c r="S2" s="3" t="s">
        <v>1</v>
      </c>
      <c r="T2" s="4">
        <f>'[1]4月'!T2</f>
        <v>7</v>
      </c>
      <c r="U2" s="3" t="s">
        <v>2</v>
      </c>
      <c r="V2" s="5">
        <v>12</v>
      </c>
      <c r="W2" s="5" t="s">
        <v>3</v>
      </c>
      <c r="X2" s="5"/>
      <c r="Y2" s="5"/>
      <c r="Z2" s="5"/>
      <c r="AA2" s="2"/>
      <c r="AB2" s="2"/>
      <c r="AC2" s="2"/>
      <c r="AD2" s="6"/>
      <c r="AE2" s="6"/>
      <c r="AH2" s="7" t="s">
        <v>4</v>
      </c>
    </row>
    <row r="3" spans="5:34" ht="21" x14ac:dyDescent="0.4">
      <c r="S3" s="8"/>
      <c r="T3" s="8"/>
      <c r="U3" s="8"/>
      <c r="V3" s="8"/>
      <c r="W3" s="8"/>
      <c r="X3" s="8"/>
      <c r="Y3" s="8"/>
      <c r="Z3" s="8"/>
    </row>
    <row r="32" spans="1:34" x14ac:dyDescent="0.4">
      <c r="A32" s="9"/>
      <c r="B32" s="9"/>
      <c r="C32" s="10">
        <v>1</v>
      </c>
      <c r="D32" s="11" t="s">
        <v>5</v>
      </c>
      <c r="E32" s="11" t="s">
        <v>6</v>
      </c>
      <c r="F32" s="11" t="s">
        <v>7</v>
      </c>
      <c r="G32" s="11" t="s">
        <v>8</v>
      </c>
      <c r="H32" s="11" t="s">
        <v>9</v>
      </c>
      <c r="I32" s="11" t="s">
        <v>10</v>
      </c>
      <c r="J32" s="11" t="s">
        <v>11</v>
      </c>
      <c r="K32" s="11" t="s">
        <v>12</v>
      </c>
      <c r="L32" s="11" t="s">
        <v>13</v>
      </c>
      <c r="M32" s="11" t="s">
        <v>14</v>
      </c>
      <c r="N32" s="11" t="s">
        <v>15</v>
      </c>
      <c r="O32" s="11" t="s">
        <v>16</v>
      </c>
      <c r="P32" s="11" t="s">
        <v>17</v>
      </c>
      <c r="Q32" s="11" t="s">
        <v>18</v>
      </c>
      <c r="R32" s="11" t="s">
        <v>19</v>
      </c>
      <c r="S32" s="11" t="s">
        <v>20</v>
      </c>
      <c r="T32" s="11" t="s">
        <v>21</v>
      </c>
      <c r="U32" s="11" t="s">
        <v>22</v>
      </c>
      <c r="V32" s="11" t="s">
        <v>23</v>
      </c>
      <c r="W32" s="11" t="s">
        <v>24</v>
      </c>
      <c r="X32" s="11" t="s">
        <v>25</v>
      </c>
      <c r="Y32" s="11" t="s">
        <v>26</v>
      </c>
      <c r="Z32" s="11" t="s">
        <v>27</v>
      </c>
      <c r="AA32" s="11" t="s">
        <v>28</v>
      </c>
      <c r="AB32" s="11" t="s">
        <v>29</v>
      </c>
      <c r="AC32" s="11" t="s">
        <v>30</v>
      </c>
      <c r="AD32" s="11" t="s">
        <v>31</v>
      </c>
      <c r="AE32" s="11" t="s">
        <v>32</v>
      </c>
      <c r="AF32" s="11" t="s">
        <v>33</v>
      </c>
      <c r="AG32" s="11" t="s">
        <v>34</v>
      </c>
      <c r="AH32" s="12" t="s">
        <v>35</v>
      </c>
    </row>
    <row r="33" spans="1:34" x14ac:dyDescent="0.4">
      <c r="A33" s="13" t="str">
        <f>'[1]4月'!A33</f>
        <v>R6年</v>
      </c>
      <c r="B33" s="14" t="s">
        <v>36</v>
      </c>
      <c r="C33" s="15"/>
      <c r="D33" s="15">
        <v>509</v>
      </c>
      <c r="E33" s="15">
        <v>517</v>
      </c>
      <c r="F33" s="15">
        <v>530</v>
      </c>
      <c r="G33" s="15">
        <v>548</v>
      </c>
      <c r="H33" s="15">
        <v>564</v>
      </c>
      <c r="I33" s="15"/>
      <c r="J33" s="15"/>
      <c r="K33" s="15">
        <v>575</v>
      </c>
      <c r="L33" s="15">
        <v>585</v>
      </c>
      <c r="M33" s="15">
        <v>589</v>
      </c>
      <c r="N33" s="15">
        <v>590</v>
      </c>
      <c r="O33" s="15">
        <v>592</v>
      </c>
      <c r="P33" s="15"/>
      <c r="Q33" s="15"/>
      <c r="R33" s="15">
        <v>592</v>
      </c>
      <c r="S33" s="15">
        <v>591</v>
      </c>
      <c r="T33" s="15">
        <v>591</v>
      </c>
      <c r="U33" s="15">
        <v>595</v>
      </c>
      <c r="V33" s="15">
        <v>598</v>
      </c>
      <c r="W33" s="15"/>
      <c r="X33" s="15"/>
      <c r="Y33" s="15">
        <v>603</v>
      </c>
      <c r="Z33" s="15">
        <v>601</v>
      </c>
      <c r="AA33" s="15">
        <v>593</v>
      </c>
      <c r="AB33" s="15">
        <v>574</v>
      </c>
      <c r="AC33" s="15">
        <v>552</v>
      </c>
      <c r="AD33" s="15"/>
      <c r="AE33" s="10"/>
      <c r="AF33" s="10"/>
      <c r="AG33" s="10"/>
      <c r="AH33" s="16">
        <f>AVERAGE(C33:AG33)</f>
        <v>574.45000000000005</v>
      </c>
    </row>
    <row r="34" spans="1:34" x14ac:dyDescent="0.4">
      <c r="A34" s="13" t="str">
        <f>'[1]4月'!A34</f>
        <v>R7年</v>
      </c>
      <c r="B34" s="14" t="str">
        <f>B33</f>
        <v>12月価格税込み</v>
      </c>
      <c r="C34" s="10">
        <f>'[2]12月'!C17</f>
        <v>523.6</v>
      </c>
      <c r="D34" s="10">
        <f>'[2]12月'!D17</f>
        <v>525.80000000000007</v>
      </c>
      <c r="E34" s="10">
        <f>'[2]12月'!E17</f>
        <v>525.80000000000007</v>
      </c>
      <c r="F34" s="10">
        <f>'[2]12月'!F17</f>
        <v>525.80000000000007</v>
      </c>
      <c r="G34" s="10">
        <f>'[2]12月'!G17</f>
        <v>524.70000000000005</v>
      </c>
      <c r="H34" s="10"/>
      <c r="I34" s="10"/>
      <c r="J34" s="10">
        <f>'[2]12月'!H17</f>
        <v>522.5</v>
      </c>
      <c r="K34" s="10">
        <f>'[2]12月'!I17</f>
        <v>518.1</v>
      </c>
      <c r="L34" s="10">
        <f>'[2]12月'!J17</f>
        <v>517</v>
      </c>
      <c r="M34" s="10">
        <f>'[2]12月'!K17</f>
        <v>517</v>
      </c>
      <c r="N34" s="10">
        <f>'[2]12月'!L17</f>
        <v>520.30000000000007</v>
      </c>
      <c r="O34" s="10"/>
      <c r="P34" s="10"/>
      <c r="Q34" s="10">
        <f>'[2]12月'!M17</f>
        <v>530.20000000000005</v>
      </c>
      <c r="R34" s="10">
        <f>'[2]12月'!N17</f>
        <v>543.40000000000009</v>
      </c>
      <c r="S34" s="10">
        <f>'[2]12月'!O17</f>
        <v>555.5</v>
      </c>
      <c r="T34" s="10">
        <f>'[2]12月'!P17</f>
        <v>565.40000000000009</v>
      </c>
      <c r="U34" s="10">
        <f>'[2]12月'!Q17</f>
        <v>573.1</v>
      </c>
      <c r="V34" s="10"/>
      <c r="W34" s="10"/>
      <c r="X34" s="10">
        <f>'[2]12月'!R17</f>
        <v>572</v>
      </c>
      <c r="Y34" s="10">
        <f>'[2]12月'!S17</f>
        <v>559.90000000000009</v>
      </c>
      <c r="Z34" s="10">
        <f>'[2]12月'!T17</f>
        <v>545.6</v>
      </c>
      <c r="AA34" s="10">
        <f>'[2]12月'!U17</f>
        <v>531.30000000000007</v>
      </c>
      <c r="AB34" s="10">
        <f>'[2]12月'!V17</f>
        <v>513.70000000000005</v>
      </c>
      <c r="AC34" s="10"/>
      <c r="AD34" s="10"/>
      <c r="AE34" s="10"/>
      <c r="AF34" s="10"/>
      <c r="AG34" s="10"/>
      <c r="AH34" s="16">
        <f>AVERAGE(C34:AG34)</f>
        <v>535.53500000000008</v>
      </c>
    </row>
    <row r="35" spans="1:34" x14ac:dyDescent="0.4">
      <c r="A35" s="17" t="s">
        <v>37</v>
      </c>
      <c r="B35" s="17"/>
      <c r="C35" s="10">
        <f>'[2]11月'!C18</f>
        <v>549.90900000000011</v>
      </c>
      <c r="D35" s="10">
        <f>'[2]11月'!D18</f>
        <v>556.79100000000005</v>
      </c>
      <c r="E35" s="10">
        <f>'[2]11月'!E18</f>
        <v>557.90700000000015</v>
      </c>
      <c r="F35" s="10">
        <f>'[2]11月'!F18</f>
        <v>556.69800000000009</v>
      </c>
      <c r="G35" s="10">
        <f>'[2]11月'!G18</f>
        <v>554.69850000000008</v>
      </c>
      <c r="H35" s="10"/>
      <c r="I35" s="10"/>
      <c r="J35" s="10">
        <f>'[2]12月'!H18</f>
        <v>545.30550000000005</v>
      </c>
      <c r="K35" s="10">
        <f>'[2]12月'!I18</f>
        <v>541.58549999999991</v>
      </c>
      <c r="L35" s="10">
        <f>'[2]12月'!J18</f>
        <v>538.005</v>
      </c>
      <c r="M35" s="10">
        <f>'[2]12月'!K18</f>
        <v>539.02800000000002</v>
      </c>
      <c r="N35" s="10">
        <f>'[2]12月'!L18</f>
        <v>542.65499999999997</v>
      </c>
      <c r="O35" s="16"/>
      <c r="P35" s="16"/>
      <c r="Q35" s="16">
        <f>'[2]12月'!M18</f>
        <v>552.00149999999996</v>
      </c>
      <c r="R35" s="16">
        <f>'[2]12月'!N18</f>
        <v>564.37049999999999</v>
      </c>
      <c r="S35" s="16">
        <f>'[2]12月'!O18</f>
        <v>577.34400000000005</v>
      </c>
      <c r="T35" s="16">
        <f>'[2]12月'!P18</f>
        <v>587.94600000000003</v>
      </c>
      <c r="U35" s="16">
        <f>'[2]12月'!Q18</f>
        <v>594.87450000000001</v>
      </c>
      <c r="V35" s="16"/>
      <c r="W35" s="16"/>
      <c r="X35" s="16">
        <f>'[2]12月'!R18</f>
        <v>597.61800000000005</v>
      </c>
      <c r="Y35" s="16">
        <f>'[2]12月'!S18</f>
        <v>587.57399999999996</v>
      </c>
      <c r="Z35" s="16">
        <f>'[2]12月'!T18</f>
        <v>574.69350000000009</v>
      </c>
      <c r="AA35" s="16">
        <f>'[2]12月'!U18</f>
        <v>557.72100000000012</v>
      </c>
      <c r="AB35" s="16">
        <f>'[2]12月'!V18</f>
        <v>535.95899999999995</v>
      </c>
      <c r="AC35" s="16"/>
      <c r="AD35" s="16"/>
      <c r="AE35" s="16"/>
      <c r="AF35" s="16"/>
      <c r="AG35" s="16"/>
      <c r="AH35" s="16">
        <f>AVERAGE(C35:AG35)</f>
        <v>560.63422500000001</v>
      </c>
    </row>
  </sheetData>
  <mergeCells count="2">
    <mergeCell ref="A32:B32"/>
    <mergeCell ref="A35:B35"/>
  </mergeCells>
  <phoneticPr fontId="1"/>
  <printOptions horizontalCentered="1"/>
  <pageMargins left="0.51181102362204722" right="0.51181102362204722" top="1.1417322834645669" bottom="0.55118110236220474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當銘 里美</dc:creator>
  <cp:lastModifiedBy>當銘 里美</cp:lastModifiedBy>
  <cp:lastPrinted>2026-01-08T03:58:07Z</cp:lastPrinted>
  <dcterms:created xsi:type="dcterms:W3CDTF">2026-01-08T03:56:36Z</dcterms:created>
  <dcterms:modified xsi:type="dcterms:W3CDTF">2026-01-08T03:59:19Z</dcterms:modified>
</cp:coreProperties>
</file>