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202300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6年度\"/>
    </mc:Choice>
  </mc:AlternateContent>
  <xr:revisionPtr revIDLastSave="0" documentId="13_ncr:1_{9FE3772C-2DD7-4E5C-B9D3-2EDA90A209BD}" xr6:coauthVersionLast="47" xr6:coauthVersionMax="47" xr10:uidLastSave="{00000000-0000-0000-0000-000000000000}"/>
  <bookViews>
    <workbookView xWindow="-120" yWindow="-120" windowWidth="29040" windowHeight="15840" xr2:uid="{237B154D-D052-416C-AE7C-F665DDEE9B80}"/>
  </bookViews>
  <sheets>
    <sheet name="7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<sst xmlns="http://schemas.openxmlformats.org/spreadsheetml/2006/main" count="38" uniqueCount="38">
  <si>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</si>
  <si>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</si>
  <si>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</si>
  <si>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</si>
  <si>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</si>
  <si>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</si>
  <si>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</si>
  <si>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</si>
  <si>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</si>
  <si>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</si>
  <si>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</si>
  <si>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</si>
  <si>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</si>
  <si>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</si>
  <si>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</si>
  <si>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</si>
  <si>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</si>
  <si>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</si>
  <si>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</si>
  <si>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</si>
  <si>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</si>
  <si>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</si>
  <si>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</si>
  <si>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</si>
  <si>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</si>
  <si>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</si>
  <si>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</si>
  <si>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</si>
  <si>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</si>
  <si>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</si>
  <si>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</si>
  <si>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</si>
  <si>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</si>
  <si>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</si>
  <si>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</si>
  <si>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</si>
  <si>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7月価格税込み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</si>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</sst>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79369825607239E-2"/>
          <c:y val="3.8172740632359828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'7月'!$A$33:$B$33</c:f>
              <c:strCache>
                <c:ptCount val="2"/>
                <c:pt idx="0">
                  <c:v>R5年</c:v>
                </c:pt>
                <c:pt idx="1">
                  <c:v>7月価格税込み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'7月'!$C$33:$AG$33</c:f>
              <c:numCache>
                <c:formatCode>General</c:formatCode>
                <c:ptCount val="31"/>
                <c:pt idx="2">
                  <c:v>628</c:v>
                </c:pt>
                <c:pt idx="3">
                  <c:v>633</c:v>
                </c:pt>
                <c:pt idx="4">
                  <c:v>635</c:v>
                </c:pt>
                <c:pt idx="5">
                  <c:v>636</c:v>
                </c:pt>
                <c:pt idx="6">
                  <c:v>636</c:v>
                </c:pt>
                <c:pt idx="9">
                  <c:v>635</c:v>
                </c:pt>
                <c:pt idx="10">
                  <c:v>637</c:v>
                </c:pt>
                <c:pt idx="11">
                  <c:v>638</c:v>
                </c:pt>
                <c:pt idx="12">
                  <c:v>639</c:v>
                </c:pt>
                <c:pt idx="13">
                  <c:v>639</c:v>
                </c:pt>
                <c:pt idx="17">
                  <c:v>640</c:v>
                </c:pt>
                <c:pt idx="18">
                  <c:v>639</c:v>
                </c:pt>
                <c:pt idx="19">
                  <c:v>633</c:v>
                </c:pt>
                <c:pt idx="20">
                  <c:v>623</c:v>
                </c:pt>
                <c:pt idx="23">
                  <c:v>612</c:v>
                </c:pt>
                <c:pt idx="24">
                  <c:v>602</c:v>
                </c:pt>
                <c:pt idx="25">
                  <c:v>589</c:v>
                </c:pt>
                <c:pt idx="26">
                  <c:v>582</c:v>
                </c:pt>
                <c:pt idx="27">
                  <c:v>579</c:v>
                </c:pt>
                <c:pt idx="30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82-4239-8E0F-214C39B4FBB0}"/>
            </c:ext>
          </c:extLst>
        </c:ser>
        <c:ser>
          <c:idx val="1"/>
          <c:order val="1"/>
          <c:tx>
            <c:strRef>
              <c:f>'7月'!$A$34:$B$34</c:f>
              <c:strCache>
                <c:ptCount val="2"/>
                <c:pt idx="0">
                  <c:v>R6年</c:v>
                </c:pt>
                <c:pt idx="1">
                  <c:v>7月価格税込み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'7月'!$C$34:$AG$34</c:f>
              <c:numCache>
                <c:formatCode>General</c:formatCode>
                <c:ptCount val="31"/>
                <c:pt idx="0">
                  <c:v>735</c:v>
                </c:pt>
                <c:pt idx="1">
                  <c:v>741</c:v>
                </c:pt>
                <c:pt idx="2">
                  <c:v>749</c:v>
                </c:pt>
                <c:pt idx="3">
                  <c:v>755</c:v>
                </c:pt>
                <c:pt idx="4">
                  <c:v>761</c:v>
                </c:pt>
                <c:pt idx="7">
                  <c:v>771</c:v>
                </c:pt>
                <c:pt idx="8">
                  <c:v>778</c:v>
                </c:pt>
                <c:pt idx="9">
                  <c:v>784</c:v>
                </c:pt>
                <c:pt idx="10">
                  <c:v>789</c:v>
                </c:pt>
                <c:pt idx="11">
                  <c:v>793</c:v>
                </c:pt>
                <c:pt idx="15">
                  <c:v>798</c:v>
                </c:pt>
                <c:pt idx="16">
                  <c:v>802</c:v>
                </c:pt>
                <c:pt idx="17">
                  <c:v>800</c:v>
                </c:pt>
                <c:pt idx="18">
                  <c:v>777</c:v>
                </c:pt>
                <c:pt idx="21">
                  <c:v>745</c:v>
                </c:pt>
                <c:pt idx="22">
                  <c:v>712</c:v>
                </c:pt>
                <c:pt idx="23">
                  <c:v>683</c:v>
                </c:pt>
                <c:pt idx="24">
                  <c:v>666</c:v>
                </c:pt>
                <c:pt idx="25">
                  <c:v>673</c:v>
                </c:pt>
                <c:pt idx="28">
                  <c:v>688</c:v>
                </c:pt>
                <c:pt idx="29">
                  <c:v>705</c:v>
                </c:pt>
                <c:pt idx="30">
                  <c:v>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82-4239-8E0F-214C39B4FBB0}"/>
            </c:ext>
          </c:extLst>
        </c:ser>
        <c:ser>
          <c:idx val="3"/>
          <c:order val="2"/>
          <c:tx>
            <c:strRef>
              <c:f>'7月'!$A$35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'7月'!$C$32:$AG$32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'7月'!$C$35:$AG$35</c:f>
              <c:numCache>
                <c:formatCode>General</c:formatCode>
                <c:ptCount val="31"/>
                <c:pt idx="0">
                  <c:v>754.13700000000017</c:v>
                </c:pt>
                <c:pt idx="1">
                  <c:v>760.27500000000009</c:v>
                </c:pt>
                <c:pt idx="2">
                  <c:v>767.43600000000004</c:v>
                </c:pt>
                <c:pt idx="3">
                  <c:v>773.62050000000011</c:v>
                </c:pt>
                <c:pt idx="4">
                  <c:v>778.875</c:v>
                </c:pt>
                <c:pt idx="7">
                  <c:v>789.01200000000006</c:v>
                </c:pt>
                <c:pt idx="8" formatCode="0">
                  <c:v>796.54500000000007</c:v>
                </c:pt>
                <c:pt idx="9" formatCode="#,##0_);[Red]\(#,##0\)">
                  <c:v>802.54350000000011</c:v>
                </c:pt>
                <c:pt idx="10" formatCode="#,##0_);[Red]\(#,##0\)">
                  <c:v>806.35649999999998</c:v>
                </c:pt>
                <c:pt idx="11" formatCode="#,##0_);[Red]\(#,##0\)">
                  <c:v>811.00649999999996</c:v>
                </c:pt>
                <c:pt idx="15" formatCode="0">
                  <c:v>815.88900000000001</c:v>
                </c:pt>
                <c:pt idx="16" formatCode="0">
                  <c:v>819.14400000000012</c:v>
                </c:pt>
                <c:pt idx="17" formatCode="0">
                  <c:v>817.51650000000006</c:v>
                </c:pt>
                <c:pt idx="18" formatCode="0">
                  <c:v>793.98750000000007</c:v>
                </c:pt>
                <c:pt idx="21" formatCode="0">
                  <c:v>763.06500000000005</c:v>
                </c:pt>
                <c:pt idx="22" formatCode="0">
                  <c:v>730.60800000000006</c:v>
                </c:pt>
                <c:pt idx="23" formatCode="0">
                  <c:v>702.94050000000004</c:v>
                </c:pt>
                <c:pt idx="24" formatCode="0">
                  <c:v>685.64250000000004</c:v>
                </c:pt>
                <c:pt idx="25" formatCode="0">
                  <c:v>692.47800000000007</c:v>
                </c:pt>
                <c:pt idx="28" formatCode="0">
                  <c:v>707.35800000000017</c:v>
                </c:pt>
                <c:pt idx="29" formatCode="0">
                  <c:v>723.67949999999996</c:v>
                </c:pt>
                <c:pt idx="30" formatCode="0">
                  <c:v>735.35100000000011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82-4239-8E0F-214C39B4F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702192"/>
        <c:axId val="1"/>
      </c:lineChart>
      <c:catAx>
        <c:axId val="156170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1702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631077134"/>
          <c:y val="4.4692686795445531E-2"/>
          <c:w val="9.0152499185776946E-2"/>
          <c:h val="0.878491663362223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1876167-4F67-4B4F-BBFB-EE714610F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6&#24180;&#24230;\R6&#24180;4&#26376;&#65374;R7&#24180;3&#26376;&#12539;&#35930;&#26525;&#32905;&#29983;&#29987;&#32773;&#20385;&#26684;&#25512;&#31227;&#12300;&#19978;&#12301;&#29289;&#20385;&#26684;&#12539;&#12464;&#12521;&#12501;%20-%20-%20%20-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6&#24180;&#24230;/R6&#24180;4&#26376;&#65374;R7&#24180;3&#26376;&#12539;&#35930;&#26525;&#32905;&#29983;&#29987;&#32773;&#20385;&#26684;&#25512;&#31227;&#12300;&#19978;&#12301;&#29289;&#20385;&#26684;&#12539;&#12464;&#12521;&#12501;%20-%20-%20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7年3月"/>
      <sheetName val="3月"/>
      <sheetName val=" R7年2月"/>
      <sheetName val="2月"/>
      <sheetName val=" R7年1月"/>
      <sheetName val="1月"/>
      <sheetName val=" R6年12月"/>
      <sheetName val="12月"/>
      <sheetName val=" R6年11月"/>
      <sheetName val="11月"/>
      <sheetName val=" R6年10月"/>
      <sheetName val="10月"/>
      <sheetName val=" R6年9月"/>
      <sheetName val="9月"/>
      <sheetName val=" R6年8月"/>
      <sheetName val="8月"/>
      <sheetName val=" R6年7月"/>
      <sheetName val="7月"/>
      <sheetName val=" R6年6月"/>
      <sheetName val="6月"/>
      <sheetName val=" R6年5月"/>
      <sheetName val="5月"/>
      <sheetName val="R6年4月"/>
      <sheetName val="4月"/>
      <sheetName val="Ｒ6年度 "/>
      <sheetName val="Ｒ5年度 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R5年</v>
          </cell>
          <cell r="B33" t="str">
            <v>7月価格税込み</v>
          </cell>
          <cell r="E33">
            <v>628</v>
          </cell>
          <cell r="F33">
            <v>633</v>
          </cell>
          <cell r="G33">
            <v>635</v>
          </cell>
          <cell r="H33">
            <v>636</v>
          </cell>
          <cell r="I33">
            <v>636</v>
          </cell>
          <cell r="L33">
            <v>635</v>
          </cell>
          <cell r="M33">
            <v>637</v>
          </cell>
          <cell r="N33">
            <v>638</v>
          </cell>
          <cell r="O33">
            <v>639</v>
          </cell>
          <cell r="P33">
            <v>639</v>
          </cell>
          <cell r="T33">
            <v>640</v>
          </cell>
          <cell r="U33">
            <v>639</v>
          </cell>
          <cell r="V33">
            <v>633</v>
          </cell>
          <cell r="W33">
            <v>623</v>
          </cell>
          <cell r="Z33">
            <v>612</v>
          </cell>
          <cell r="AA33">
            <v>602</v>
          </cell>
          <cell r="AB33">
            <v>589</v>
          </cell>
          <cell r="AC33">
            <v>582</v>
          </cell>
          <cell r="AD33">
            <v>579</v>
          </cell>
          <cell r="AG33">
            <v>580</v>
          </cell>
        </row>
        <row r="34">
          <cell r="A34" t="str">
            <v>R6年</v>
          </cell>
          <cell r="B34" t="str">
            <v>7月価格税込み</v>
          </cell>
          <cell r="C34">
            <v>735</v>
          </cell>
          <cell r="D34">
            <v>741</v>
          </cell>
          <cell r="E34">
            <v>749</v>
          </cell>
          <cell r="F34">
            <v>755</v>
          </cell>
          <cell r="G34">
            <v>761</v>
          </cell>
          <cell r="J34">
            <v>771</v>
          </cell>
          <cell r="K34">
            <v>778</v>
          </cell>
          <cell r="L34">
            <v>784</v>
          </cell>
          <cell r="M34">
            <v>789</v>
          </cell>
          <cell r="N34">
            <v>793</v>
          </cell>
          <cell r="R34">
            <v>798</v>
          </cell>
          <cell r="S34">
            <v>802</v>
          </cell>
          <cell r="T34">
            <v>800</v>
          </cell>
          <cell r="U34">
            <v>777</v>
          </cell>
          <cell r="X34">
            <v>745</v>
          </cell>
          <cell r="Y34">
            <v>712</v>
          </cell>
          <cell r="Z34">
            <v>683</v>
          </cell>
          <cell r="AA34">
            <v>666</v>
          </cell>
          <cell r="AB34">
            <v>673</v>
          </cell>
          <cell r="AE34">
            <v>688</v>
          </cell>
          <cell r="AF34">
            <v>705</v>
          </cell>
          <cell r="AG34">
            <v>716</v>
          </cell>
        </row>
        <row r="35">
          <cell r="A35" t="str">
            <v>関東4市場湯はぎ換算　　　　　価格税込み</v>
          </cell>
          <cell r="C35">
            <v>754.13700000000017</v>
          </cell>
          <cell r="D35">
            <v>760.27500000000009</v>
          </cell>
          <cell r="E35">
            <v>767.43600000000004</v>
          </cell>
          <cell r="F35">
            <v>773.62050000000011</v>
          </cell>
          <cell r="G35">
            <v>778.875</v>
          </cell>
          <cell r="J35">
            <v>789.01200000000006</v>
          </cell>
          <cell r="K35">
            <v>796.54500000000007</v>
          </cell>
          <cell r="L35">
            <v>802.54350000000011</v>
          </cell>
          <cell r="M35">
            <v>806.35649999999998</v>
          </cell>
          <cell r="N35">
            <v>811.00649999999996</v>
          </cell>
          <cell r="R35">
            <v>815.88900000000001</v>
          </cell>
          <cell r="S35">
            <v>819.14400000000012</v>
          </cell>
          <cell r="T35">
            <v>817.51650000000006</v>
          </cell>
          <cell r="U35">
            <v>793.98750000000007</v>
          </cell>
          <cell r="X35">
            <v>763.06500000000005</v>
          </cell>
          <cell r="Y35">
            <v>730.60800000000006</v>
          </cell>
          <cell r="Z35">
            <v>702.94050000000004</v>
          </cell>
          <cell r="AA35">
            <v>685.64250000000004</v>
          </cell>
          <cell r="AB35">
            <v>692.47800000000007</v>
          </cell>
          <cell r="AE35">
            <v>707.35800000000017</v>
          </cell>
          <cell r="AF35">
            <v>723.67949999999996</v>
          </cell>
          <cell r="AG35">
            <v>735.35100000000011</v>
          </cell>
        </row>
      </sheetData>
      <sheetData sheetId="18"/>
      <sheetData sheetId="19"/>
      <sheetData sheetId="20"/>
      <sheetData sheetId="21"/>
      <sheetData sheetId="22"/>
      <sheetData sheetId="23">
        <row r="33">
          <cell r="A33" t="str">
            <v>R5年</v>
          </cell>
        </row>
        <row r="34">
          <cell r="A34" t="str">
            <v>R6年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CA80-3E28-41B4-836F-AE3909DF9550}">
  <dimension ref="A2:AH35"/>
  <sheetViews>
    <sheetView tabSelected="1" view="pageBreakPreview" zoomScaleNormal="100" zoomScaleSheetLayoutView="100" workbookViewId="0">
      <selection activeCell="AC34" sqref="AC34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6</v>
      </c>
      <c r="U2" s="2" t="s">
        <v>2</v>
      </c>
      <c r="V2" s="4">
        <v>7</v>
      </c>
      <c r="W2" s="4" t="s">
        <v>3</v>
      </c>
      <c r="X2" s="1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tr">
        <f>'[1]4月'!A33</f>
        <v>R5年</v>
      </c>
      <c r="B33" s="12" t="s">
        <v>36</v>
      </c>
      <c r="C33" s="13"/>
      <c r="D33" s="13"/>
      <c r="E33" s="13">
        <v>628</v>
      </c>
      <c r="F33" s="13">
        <v>633</v>
      </c>
      <c r="G33" s="13">
        <v>635</v>
      </c>
      <c r="H33" s="13">
        <v>636</v>
      </c>
      <c r="I33" s="13">
        <v>636</v>
      </c>
      <c r="J33" s="13"/>
      <c r="K33" s="13"/>
      <c r="L33" s="13">
        <v>635</v>
      </c>
      <c r="M33" s="13">
        <v>637</v>
      </c>
      <c r="N33" s="13">
        <v>638</v>
      </c>
      <c r="O33" s="13">
        <v>639</v>
      </c>
      <c r="P33" s="13">
        <v>639</v>
      </c>
      <c r="Q33" s="13"/>
      <c r="R33" s="13"/>
      <c r="S33" s="13"/>
      <c r="T33" s="13">
        <v>640</v>
      </c>
      <c r="U33" s="13">
        <v>639</v>
      </c>
      <c r="V33" s="13">
        <v>633</v>
      </c>
      <c r="W33" s="13">
        <v>623</v>
      </c>
      <c r="X33" s="13"/>
      <c r="Y33" s="13"/>
      <c r="Z33" s="13">
        <v>612</v>
      </c>
      <c r="AA33" s="13">
        <v>602</v>
      </c>
      <c r="AB33" s="13">
        <v>589</v>
      </c>
      <c r="AC33" s="13">
        <v>582</v>
      </c>
      <c r="AD33" s="13">
        <v>579</v>
      </c>
      <c r="AE33" s="13"/>
      <c r="AF33" s="13"/>
      <c r="AG33" s="13">
        <v>580</v>
      </c>
      <c r="AH33" s="14">
        <f>AVERAGE(C33:AG33)</f>
        <v>621.75</v>
      </c>
    </row>
    <row r="34" spans="1:34" ht="33.75" customHeight="1" x14ac:dyDescent="0.15">
      <c r="A34" s="11" t="str">
        <f>'[1]4月'!A34</f>
        <v>R6年</v>
      </c>
      <c r="B34" s="12" t="str">
        <f>B33</f>
        <v>7月価格税込み</v>
      </c>
      <c r="C34" s="8">
        <v>735</v>
      </c>
      <c r="D34" s="8">
        <v>741</v>
      </c>
      <c r="E34" s="8">
        <v>749</v>
      </c>
      <c r="F34" s="8">
        <v>755</v>
      </c>
      <c r="G34" s="8">
        <v>761</v>
      </c>
      <c r="H34" s="8"/>
      <c r="I34" s="8"/>
      <c r="J34" s="8">
        <v>771</v>
      </c>
      <c r="K34" s="8">
        <v>778</v>
      </c>
      <c r="L34" s="8">
        <v>784</v>
      </c>
      <c r="M34" s="8">
        <v>789</v>
      </c>
      <c r="N34" s="8">
        <v>793</v>
      </c>
      <c r="O34" s="8"/>
      <c r="P34" s="8"/>
      <c r="Q34" s="8"/>
      <c r="R34" s="8">
        <v>798</v>
      </c>
      <c r="S34" s="8">
        <v>802</v>
      </c>
      <c r="T34" s="8">
        <v>800</v>
      </c>
      <c r="U34" s="8">
        <v>777</v>
      </c>
      <c r="V34" s="8"/>
      <c r="W34" s="8"/>
      <c r="X34" s="8">
        <v>745</v>
      </c>
      <c r="Y34" s="8">
        <v>712</v>
      </c>
      <c r="Z34" s="8">
        <v>683</v>
      </c>
      <c r="AA34" s="8">
        <v>666</v>
      </c>
      <c r="AB34" s="8">
        <v>673</v>
      </c>
      <c r="AC34" s="8"/>
      <c r="AD34" s="8"/>
      <c r="AE34" s="8">
        <v>688</v>
      </c>
      <c r="AF34" s="8">
        <v>705</v>
      </c>
      <c r="AG34" s="8">
        <v>716</v>
      </c>
      <c r="AH34" s="14">
        <f>AVERAGE(C34:AG34)</f>
        <v>746.40909090909088</v>
      </c>
    </row>
    <row r="35" spans="1:34" ht="33" customHeight="1" x14ac:dyDescent="0.15">
      <c r="A35" s="15" t="s">
        <v>37</v>
      </c>
      <c r="B35" s="15"/>
      <c r="C35" s="8">
        <v>754.13700000000017</v>
      </c>
      <c r="D35" s="8">
        <v>760.27500000000009</v>
      </c>
      <c r="E35" s="8">
        <v>767.43600000000004</v>
      </c>
      <c r="F35" s="8">
        <v>773.62050000000011</v>
      </c>
      <c r="G35" s="8">
        <v>778.875</v>
      </c>
      <c r="H35" s="8"/>
      <c r="I35" s="8"/>
      <c r="J35" s="8">
        <v>789.01200000000006</v>
      </c>
      <c r="K35" s="14">
        <v>796.54500000000007</v>
      </c>
      <c r="L35" s="16">
        <v>802.54350000000011</v>
      </c>
      <c r="M35" s="16">
        <v>806.35649999999998</v>
      </c>
      <c r="N35" s="16">
        <v>811.00649999999996</v>
      </c>
      <c r="O35" s="14"/>
      <c r="P35" s="14"/>
      <c r="Q35" s="14"/>
      <c r="R35" s="14">
        <v>815.88900000000001</v>
      </c>
      <c r="S35" s="14">
        <v>819.14400000000012</v>
      </c>
      <c r="T35" s="14">
        <v>817.51650000000006</v>
      </c>
      <c r="U35" s="14">
        <v>793.98750000000007</v>
      </c>
      <c r="V35" s="14"/>
      <c r="W35" s="14"/>
      <c r="X35" s="14">
        <v>763.06500000000005</v>
      </c>
      <c r="Y35" s="14">
        <v>730.60800000000006</v>
      </c>
      <c r="Z35" s="14">
        <v>702.94050000000004</v>
      </c>
      <c r="AA35" s="14">
        <v>685.64250000000004</v>
      </c>
      <c r="AB35" s="14">
        <v>692.47800000000007</v>
      </c>
      <c r="AC35" s="14"/>
      <c r="AD35" s="14"/>
      <c r="AE35" s="14">
        <v>707.35800000000017</v>
      </c>
      <c r="AF35" s="14">
        <v>723.67949999999996</v>
      </c>
      <c r="AG35" s="14">
        <v>735.35100000000011</v>
      </c>
      <c r="AH35" s="14">
        <f>AVERAGE(C35:AG35)</f>
        <v>764.88484090909105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理子</dc:creator>
  <cp:lastModifiedBy>三浦 理子</cp:lastModifiedBy>
  <dcterms:created xsi:type="dcterms:W3CDTF">2024-08-06T08:14:22Z</dcterms:created>
  <dcterms:modified xsi:type="dcterms:W3CDTF">2024-08-06T08:15:33Z</dcterms:modified>
</cp:coreProperties>
</file>