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5年度\"/>
    </mc:Choice>
  </mc:AlternateContent>
  <xr:revisionPtr revIDLastSave="0" documentId="8_{92D22BE1-9F30-44ED-9E9F-28B8EBA56DD9}" xr6:coauthVersionLast="47" xr6:coauthVersionMax="47" xr10:uidLastSave="{00000000-0000-0000-0000-000000000000}"/>
  <bookViews>
    <workbookView xWindow="-120" yWindow="-120" windowWidth="29040" windowHeight="15840" xr2:uid="{F009D736-03C8-4E91-BCDD-C1FEB77875B5}"/>
  </bookViews>
  <sheets>
    <sheet name="1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H33" i="1"/>
  <c r="T2" i="1"/>
</calcChain>
</file>

<file path=xl/sharedStrings.xml><?xml version="1.0" encoding="utf-8"?>
<sst xmlns="http://schemas.openxmlformats.org/spreadsheetml/2006/main" count="40" uniqueCount="40">
  <si>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</si>
  <si>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</si>
  <si>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</si>
  <si>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</si>
  <si>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</si>
  <si>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</si>
  <si>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</si>
  <si>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</si>
  <si>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</si>
  <si>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</si>
  <si>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</si>
  <si>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</si>
  <si>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</si>
  <si>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</si>
  <si>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</si>
  <si>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</si>
  <si>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</si>
  <si>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</si>
  <si>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</si>
  <si>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</si>
  <si>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</si>
  <si>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</si>
  <si>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</si>
  <si>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</si>
  <si>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</si>
  <si>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</si>
  <si>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</si>
  <si>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</si>
  <si>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</si>
  <si>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</si>
  <si>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</si>
  <si>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</si>
  <si>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</si>
  <si>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</si>
  <si>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</si>
  <si>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</si>
  <si>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令和5年</t>
    <phoneticPr fontId="3"/>
  </si>
  <si>
    <t>1月価格税込み</t>
    <phoneticPr fontId="3"/>
  </si>
  <si>
    <t>令和6年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</si>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</sst>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38" fontId="6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803096316815941E-2"/>
          <c:y val="1.491608213985658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'1月'!$A$33:$B$33</c:f>
              <c:strCache>
                <c:ptCount val="2"/>
                <c:pt idx="0">
                  <c:v>令和5年</c:v>
                </c:pt>
                <c:pt idx="1">
                  <c:v>1月価格税込み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'1月'!$C$33:$AG$33</c:f>
              <c:numCache>
                <c:formatCode>General</c:formatCode>
                <c:ptCount val="31"/>
                <c:pt idx="3">
                  <c:v>499</c:v>
                </c:pt>
                <c:pt idx="4">
                  <c:v>498</c:v>
                </c:pt>
                <c:pt idx="5">
                  <c:v>502</c:v>
                </c:pt>
                <c:pt idx="9">
                  <c:v>503</c:v>
                </c:pt>
                <c:pt idx="10">
                  <c:v>502</c:v>
                </c:pt>
                <c:pt idx="11">
                  <c:v>497</c:v>
                </c:pt>
                <c:pt idx="12">
                  <c:v>493</c:v>
                </c:pt>
                <c:pt idx="15">
                  <c:v>485</c:v>
                </c:pt>
                <c:pt idx="16">
                  <c:v>475</c:v>
                </c:pt>
                <c:pt idx="17">
                  <c:v>461</c:v>
                </c:pt>
                <c:pt idx="18">
                  <c:v>451</c:v>
                </c:pt>
                <c:pt idx="19">
                  <c:v>443</c:v>
                </c:pt>
                <c:pt idx="22">
                  <c:v>438</c:v>
                </c:pt>
                <c:pt idx="23">
                  <c:v>436</c:v>
                </c:pt>
                <c:pt idx="24">
                  <c:v>437</c:v>
                </c:pt>
                <c:pt idx="25">
                  <c:v>441</c:v>
                </c:pt>
                <c:pt idx="26">
                  <c:v>450</c:v>
                </c:pt>
                <c:pt idx="29">
                  <c:v>466</c:v>
                </c:pt>
                <c:pt idx="30">
                  <c:v>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7-461B-AD91-7FCC0C43C7F4}"/>
            </c:ext>
          </c:extLst>
        </c:ser>
        <c:ser>
          <c:idx val="1"/>
          <c:order val="1"/>
          <c:tx>
            <c:strRef>
              <c:f>'1月'!$A$34:$B$34</c:f>
              <c:strCache>
                <c:ptCount val="2"/>
                <c:pt idx="0">
                  <c:v>令和6年</c:v>
                </c:pt>
                <c:pt idx="1">
                  <c:v>1月価格税込み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'1月'!$C$34:$AG$34</c:f>
              <c:numCache>
                <c:formatCode>General</c:formatCode>
                <c:ptCount val="31"/>
                <c:pt idx="3">
                  <c:v>474</c:v>
                </c:pt>
                <c:pt idx="4">
                  <c:v>468</c:v>
                </c:pt>
                <c:pt idx="8">
                  <c:v>462</c:v>
                </c:pt>
                <c:pt idx="9">
                  <c:v>460</c:v>
                </c:pt>
                <c:pt idx="10">
                  <c:v>460</c:v>
                </c:pt>
                <c:pt idx="11">
                  <c:v>462</c:v>
                </c:pt>
                <c:pt idx="14">
                  <c:v>464</c:v>
                </c:pt>
                <c:pt idx="15">
                  <c:v>464</c:v>
                </c:pt>
                <c:pt idx="16">
                  <c:v>464</c:v>
                </c:pt>
                <c:pt idx="17">
                  <c:v>463</c:v>
                </c:pt>
                <c:pt idx="18">
                  <c:v>462</c:v>
                </c:pt>
                <c:pt idx="21">
                  <c:v>461</c:v>
                </c:pt>
                <c:pt idx="22">
                  <c:v>460</c:v>
                </c:pt>
                <c:pt idx="23">
                  <c:v>459</c:v>
                </c:pt>
                <c:pt idx="24">
                  <c:v>455</c:v>
                </c:pt>
                <c:pt idx="25">
                  <c:v>454</c:v>
                </c:pt>
                <c:pt idx="28">
                  <c:v>454</c:v>
                </c:pt>
                <c:pt idx="29">
                  <c:v>455</c:v>
                </c:pt>
                <c:pt idx="30">
                  <c:v>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7-461B-AD91-7FCC0C43C7F4}"/>
            </c:ext>
          </c:extLst>
        </c:ser>
        <c:ser>
          <c:idx val="3"/>
          <c:order val="2"/>
          <c:tx>
            <c:strRef>
              <c:f>'1月'!$A$35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'1月'!$C$35:$AG$35</c:f>
              <c:numCache>
                <c:formatCode>General</c:formatCode>
                <c:ptCount val="31"/>
                <c:pt idx="3">
                  <c:v>476.06700000000001</c:v>
                </c:pt>
                <c:pt idx="4">
                  <c:v>469.37100000000009</c:v>
                </c:pt>
                <c:pt idx="8" formatCode="0">
                  <c:v>463.04700000000003</c:v>
                </c:pt>
                <c:pt idx="9" formatCode="#,##0_);[Red]\(#,##0\)">
                  <c:v>461.00100000000003</c:v>
                </c:pt>
                <c:pt idx="10" formatCode="#,##0_);[Red]\(#,##0\)">
                  <c:v>461.41950000000003</c:v>
                </c:pt>
                <c:pt idx="11" formatCode="#,##0_);[Red]\(#,##0\)">
                  <c:v>463.791</c:v>
                </c:pt>
                <c:pt idx="14" formatCode="0">
                  <c:v>465.93</c:v>
                </c:pt>
                <c:pt idx="15" formatCode="0">
                  <c:v>467.37150000000003</c:v>
                </c:pt>
                <c:pt idx="16" formatCode="0">
                  <c:v>466.06950000000001</c:v>
                </c:pt>
                <c:pt idx="17" formatCode="0">
                  <c:v>465.23249999999996</c:v>
                </c:pt>
                <c:pt idx="18" formatCode="0">
                  <c:v>464.20949999999999</c:v>
                </c:pt>
                <c:pt idx="21" formatCode="0">
                  <c:v>462.86099999999999</c:v>
                </c:pt>
                <c:pt idx="22" formatCode="0">
                  <c:v>461.8845</c:v>
                </c:pt>
                <c:pt idx="23" formatCode="0">
                  <c:v>460.67550000000006</c:v>
                </c:pt>
                <c:pt idx="24" formatCode="0">
                  <c:v>458.35050000000001</c:v>
                </c:pt>
                <c:pt idx="25" formatCode="0">
                  <c:v>457.37399999999997</c:v>
                </c:pt>
                <c:pt idx="28" formatCode="0">
                  <c:v>457.42050000000006</c:v>
                </c:pt>
                <c:pt idx="29" formatCode="0">
                  <c:v>457.79250000000002</c:v>
                </c:pt>
                <c:pt idx="30" formatCode="0">
                  <c:v>458.58300000000003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F7-461B-AD91-7FCC0C43C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241807"/>
        <c:axId val="1"/>
      </c:lineChart>
      <c:catAx>
        <c:axId val="18102418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0241807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41966334"/>
          <c:y val="4.4692757077821853E-2"/>
          <c:w val="9.0152540313098273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ABAAEC7E-1397-4F6F-80C2-62EC34202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5&#24180;&#24230;\R5&#24180;4&#26376;&#65374;R6&#24180;3&#26376;&#12539;&#35930;&#26525;&#32905;&#29983;&#29987;&#32773;&#20385;&#26684;&#25512;&#31227;&#12300;&#19978;&#12301;&#29289;&#20385;&#26684;&#12539;&#12464;&#12521;&#12501;%20-%20-%20%20-%20.xls" TargetMode="External"/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5930;&#35519;&#26619;/R5&#24180;&#24230;/R5&#24180;4&#26376;&#65374;R6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R6年3月"/>
      <sheetName val="3月"/>
      <sheetName val=" R6年2月"/>
      <sheetName val="2月"/>
      <sheetName val=" R6年1月"/>
      <sheetName val="1月"/>
      <sheetName val=" R5年12月"/>
      <sheetName val="12月"/>
      <sheetName val=" R5年11月"/>
      <sheetName val="11月"/>
      <sheetName val=" R5年10月"/>
      <sheetName val="10月"/>
      <sheetName val=" R5年9月"/>
      <sheetName val="9月"/>
      <sheetName val=" R5年8月"/>
      <sheetName val="8月"/>
      <sheetName val=" R5年7月"/>
      <sheetName val="7月"/>
      <sheetName val=" R5年6月"/>
      <sheetName val="6月"/>
      <sheetName val=" R5年5月"/>
      <sheetName val="5月"/>
      <sheetName val="R5年4月"/>
      <sheetName val="4月"/>
      <sheetName val="Ｒ5年度 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令和5年</v>
          </cell>
          <cell r="B33" t="str">
            <v>1月価格税込み</v>
          </cell>
          <cell r="F33">
            <v>499</v>
          </cell>
          <cell r="G33">
            <v>498</v>
          </cell>
          <cell r="H33">
            <v>502</v>
          </cell>
          <cell r="L33">
            <v>503</v>
          </cell>
          <cell r="M33">
            <v>502</v>
          </cell>
          <cell r="N33">
            <v>497</v>
          </cell>
          <cell r="O33">
            <v>493</v>
          </cell>
          <cell r="R33">
            <v>485</v>
          </cell>
          <cell r="S33">
            <v>475</v>
          </cell>
          <cell r="T33">
            <v>461</v>
          </cell>
          <cell r="U33">
            <v>451</v>
          </cell>
          <cell r="V33">
            <v>443</v>
          </cell>
          <cell r="Y33">
            <v>438</v>
          </cell>
          <cell r="Z33">
            <v>436</v>
          </cell>
          <cell r="AA33">
            <v>437</v>
          </cell>
          <cell r="AB33">
            <v>441</v>
          </cell>
          <cell r="AC33">
            <v>450</v>
          </cell>
          <cell r="AF33">
            <v>466</v>
          </cell>
          <cell r="AG33">
            <v>484</v>
          </cell>
        </row>
        <row r="34">
          <cell r="A34" t="str">
            <v>令和6年</v>
          </cell>
          <cell r="B34" t="str">
            <v>1月価格税込み</v>
          </cell>
          <cell r="F34">
            <v>474</v>
          </cell>
          <cell r="G34">
            <v>468</v>
          </cell>
          <cell r="K34">
            <v>462</v>
          </cell>
          <cell r="L34">
            <v>460</v>
          </cell>
          <cell r="M34">
            <v>460</v>
          </cell>
          <cell r="N34">
            <v>462</v>
          </cell>
          <cell r="Q34">
            <v>464</v>
          </cell>
          <cell r="R34">
            <v>464</v>
          </cell>
          <cell r="S34">
            <v>464</v>
          </cell>
          <cell r="T34">
            <v>463</v>
          </cell>
          <cell r="U34">
            <v>462</v>
          </cell>
          <cell r="X34">
            <v>461</v>
          </cell>
          <cell r="Y34">
            <v>460</v>
          </cell>
          <cell r="Z34">
            <v>459</v>
          </cell>
          <cell r="AA34">
            <v>455</v>
          </cell>
          <cell r="AB34">
            <v>454</v>
          </cell>
          <cell r="AE34">
            <v>454</v>
          </cell>
          <cell r="AF34">
            <v>455</v>
          </cell>
          <cell r="AG34">
            <v>457</v>
          </cell>
        </row>
        <row r="35">
          <cell r="A35" t="str">
            <v>関東4市場湯はぎ換算　　　　　価格税込み</v>
          </cell>
          <cell r="F35">
            <v>476.06700000000001</v>
          </cell>
          <cell r="G35">
            <v>469.37100000000009</v>
          </cell>
          <cell r="K35">
            <v>463.04700000000003</v>
          </cell>
          <cell r="L35">
            <v>461.00100000000003</v>
          </cell>
          <cell r="M35">
            <v>461.41950000000003</v>
          </cell>
          <cell r="N35">
            <v>463.791</v>
          </cell>
          <cell r="Q35">
            <v>465.93</v>
          </cell>
          <cell r="R35">
            <v>467.37150000000003</v>
          </cell>
          <cell r="S35">
            <v>466.06950000000001</v>
          </cell>
          <cell r="T35">
            <v>465.23249999999996</v>
          </cell>
          <cell r="U35">
            <v>464.20949999999999</v>
          </cell>
          <cell r="X35">
            <v>462.86099999999999</v>
          </cell>
          <cell r="Y35">
            <v>461.8845</v>
          </cell>
          <cell r="Z35">
            <v>460.67550000000006</v>
          </cell>
          <cell r="AA35">
            <v>458.35050000000001</v>
          </cell>
          <cell r="AB35">
            <v>457.37399999999997</v>
          </cell>
          <cell r="AE35">
            <v>457.42050000000006</v>
          </cell>
          <cell r="AF35">
            <v>457.79250000000002</v>
          </cell>
          <cell r="AG35">
            <v>458.58300000000003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B1961-C741-4FC6-B441-D9481E6C4E47}">
  <dimension ref="A2:AH35"/>
  <sheetViews>
    <sheetView tabSelected="1" view="pageBreakPreview" topLeftCell="A4" zoomScale="70" zoomScaleNormal="100" zoomScaleSheetLayoutView="70" workbookViewId="0">
      <selection activeCell="J33" sqref="J33"/>
    </sheetView>
  </sheetViews>
  <sheetFormatPr defaultRowHeight="13.5" x14ac:dyDescent="0.15"/>
  <cols>
    <col min="1" max="1" width="10.125" customWidth="1"/>
    <col min="2" max="2" width="18.7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f>'[1]4月'!T2+1</f>
        <v>6</v>
      </c>
      <c r="U2" s="2" t="s">
        <v>2</v>
      </c>
      <c r="V2" s="4">
        <v>1</v>
      </c>
      <c r="W2" s="4" t="s">
        <v>3</v>
      </c>
      <c r="X2" s="1"/>
      <c r="Y2" s="1"/>
      <c r="Z2" s="1"/>
      <c r="AA2" s="1"/>
      <c r="AB2" s="1"/>
      <c r="AC2" s="1"/>
      <c r="AD2" s="5"/>
      <c r="AE2" s="5"/>
      <c r="AH2" s="6" t="s">
        <v>4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7"/>
      <c r="B32" s="7"/>
      <c r="C32" s="8">
        <v>1</v>
      </c>
      <c r="D32" s="9" t="s">
        <v>5</v>
      </c>
      <c r="E32" s="9" t="s">
        <v>6</v>
      </c>
      <c r="F32" s="9" t="s">
        <v>7</v>
      </c>
      <c r="G32" s="9" t="s">
        <v>8</v>
      </c>
      <c r="H32" s="9" t="s">
        <v>9</v>
      </c>
      <c r="I32" s="9" t="s">
        <v>10</v>
      </c>
      <c r="J32" s="9" t="s">
        <v>11</v>
      </c>
      <c r="K32" s="9" t="s">
        <v>12</v>
      </c>
      <c r="L32" s="9" t="s">
        <v>13</v>
      </c>
      <c r="M32" s="9" t="s">
        <v>14</v>
      </c>
      <c r="N32" s="9" t="s">
        <v>15</v>
      </c>
      <c r="O32" s="9" t="s">
        <v>16</v>
      </c>
      <c r="P32" s="9" t="s">
        <v>17</v>
      </c>
      <c r="Q32" s="9" t="s">
        <v>18</v>
      </c>
      <c r="R32" s="9" t="s">
        <v>19</v>
      </c>
      <c r="S32" s="9" t="s">
        <v>20</v>
      </c>
      <c r="T32" s="9" t="s">
        <v>21</v>
      </c>
      <c r="U32" s="9" t="s">
        <v>22</v>
      </c>
      <c r="V32" s="9" t="s">
        <v>23</v>
      </c>
      <c r="W32" s="9" t="s">
        <v>24</v>
      </c>
      <c r="X32" s="9" t="s">
        <v>25</v>
      </c>
      <c r="Y32" s="9" t="s">
        <v>26</v>
      </c>
      <c r="Z32" s="9" t="s">
        <v>27</v>
      </c>
      <c r="AA32" s="9" t="s">
        <v>28</v>
      </c>
      <c r="AB32" s="9" t="s">
        <v>29</v>
      </c>
      <c r="AC32" s="9" t="s">
        <v>30</v>
      </c>
      <c r="AD32" s="9" t="s">
        <v>31</v>
      </c>
      <c r="AE32" s="9" t="s">
        <v>32</v>
      </c>
      <c r="AF32" s="9" t="s">
        <v>33</v>
      </c>
      <c r="AG32" s="9" t="s">
        <v>34</v>
      </c>
      <c r="AH32" s="10" t="s">
        <v>35</v>
      </c>
    </row>
    <row r="33" spans="1:34" ht="33" customHeight="1" x14ac:dyDescent="0.15">
      <c r="A33" s="11" t="s">
        <v>36</v>
      </c>
      <c r="B33" s="12" t="s">
        <v>37</v>
      </c>
      <c r="C33" s="13"/>
      <c r="D33" s="13"/>
      <c r="E33" s="13"/>
      <c r="F33" s="13">
        <v>499</v>
      </c>
      <c r="G33" s="13">
        <v>498</v>
      </c>
      <c r="H33" s="13">
        <v>502</v>
      </c>
      <c r="I33" s="13"/>
      <c r="J33" s="13"/>
      <c r="K33" s="13"/>
      <c r="L33" s="13">
        <v>503</v>
      </c>
      <c r="M33" s="13">
        <v>502</v>
      </c>
      <c r="N33" s="13">
        <v>497</v>
      </c>
      <c r="O33" s="13">
        <v>493</v>
      </c>
      <c r="P33" s="13"/>
      <c r="Q33" s="13"/>
      <c r="R33" s="13">
        <v>485</v>
      </c>
      <c r="S33" s="13">
        <v>475</v>
      </c>
      <c r="T33" s="13">
        <v>461</v>
      </c>
      <c r="U33" s="13">
        <v>451</v>
      </c>
      <c r="V33" s="13">
        <v>443</v>
      </c>
      <c r="W33" s="13"/>
      <c r="X33" s="13"/>
      <c r="Y33" s="13">
        <v>438</v>
      </c>
      <c r="Z33" s="13">
        <v>436</v>
      </c>
      <c r="AA33" s="13">
        <v>437</v>
      </c>
      <c r="AB33" s="13">
        <v>441</v>
      </c>
      <c r="AC33" s="13">
        <v>450</v>
      </c>
      <c r="AD33" s="13"/>
      <c r="AE33" s="13"/>
      <c r="AF33" s="13">
        <v>466</v>
      </c>
      <c r="AG33" s="13">
        <v>484</v>
      </c>
      <c r="AH33" s="14">
        <f>AVERAGE(C33:AG33)</f>
        <v>471.63157894736844</v>
      </c>
    </row>
    <row r="34" spans="1:34" ht="33.75" customHeight="1" x14ac:dyDescent="0.15">
      <c r="A34" s="11" t="s">
        <v>38</v>
      </c>
      <c r="B34" s="12" t="str">
        <f>B33</f>
        <v>1月価格税込み</v>
      </c>
      <c r="C34" s="8"/>
      <c r="D34" s="8"/>
      <c r="E34" s="8"/>
      <c r="F34" s="8">
        <v>474</v>
      </c>
      <c r="G34" s="8">
        <v>468</v>
      </c>
      <c r="H34" s="8"/>
      <c r="I34" s="8"/>
      <c r="J34" s="8"/>
      <c r="K34" s="8">
        <v>462</v>
      </c>
      <c r="L34" s="8">
        <v>460</v>
      </c>
      <c r="M34" s="8">
        <v>460</v>
      </c>
      <c r="N34" s="8">
        <v>462</v>
      </c>
      <c r="O34" s="8"/>
      <c r="P34" s="8"/>
      <c r="Q34" s="8">
        <v>464</v>
      </c>
      <c r="R34" s="8">
        <v>464</v>
      </c>
      <c r="S34" s="8">
        <v>464</v>
      </c>
      <c r="T34" s="8">
        <v>463</v>
      </c>
      <c r="U34" s="8">
        <v>462</v>
      </c>
      <c r="V34" s="8"/>
      <c r="W34" s="8"/>
      <c r="X34" s="8">
        <v>461</v>
      </c>
      <c r="Y34" s="8">
        <v>460</v>
      </c>
      <c r="Z34" s="8">
        <v>459</v>
      </c>
      <c r="AA34" s="8">
        <v>455</v>
      </c>
      <c r="AB34" s="8">
        <v>454</v>
      </c>
      <c r="AC34" s="8"/>
      <c r="AD34" s="8"/>
      <c r="AE34" s="8">
        <v>454</v>
      </c>
      <c r="AF34" s="8">
        <v>455</v>
      </c>
      <c r="AG34" s="8">
        <v>457</v>
      </c>
      <c r="AH34" s="15">
        <f>AVERAGE(C34:AG34)</f>
        <v>460.94736842105266</v>
      </c>
    </row>
    <row r="35" spans="1:34" ht="33" customHeight="1" x14ac:dyDescent="0.15">
      <c r="A35" s="16" t="s">
        <v>39</v>
      </c>
      <c r="B35" s="16"/>
      <c r="C35" s="8"/>
      <c r="D35" s="8"/>
      <c r="E35" s="8"/>
      <c r="F35" s="8">
        <v>476.06700000000001</v>
      </c>
      <c r="G35" s="8">
        <v>469.37100000000009</v>
      </c>
      <c r="H35" s="8"/>
      <c r="I35" s="8"/>
      <c r="J35" s="8"/>
      <c r="K35" s="15">
        <v>463.04700000000003</v>
      </c>
      <c r="L35" s="17">
        <v>461.00100000000003</v>
      </c>
      <c r="M35" s="17">
        <v>461.41950000000003</v>
      </c>
      <c r="N35" s="17">
        <v>463.791</v>
      </c>
      <c r="O35" s="15"/>
      <c r="P35" s="15"/>
      <c r="Q35" s="15">
        <v>465.93</v>
      </c>
      <c r="R35" s="15">
        <v>467.37150000000003</v>
      </c>
      <c r="S35" s="15">
        <v>466.06950000000001</v>
      </c>
      <c r="T35" s="15">
        <v>465.23249999999996</v>
      </c>
      <c r="U35" s="15">
        <v>464.20949999999999</v>
      </c>
      <c r="V35" s="15"/>
      <c r="W35" s="15"/>
      <c r="X35" s="15">
        <v>462.86099999999999</v>
      </c>
      <c r="Y35" s="15">
        <v>461.8845</v>
      </c>
      <c r="Z35" s="15">
        <v>460.67550000000006</v>
      </c>
      <c r="AA35" s="15">
        <v>458.35050000000001</v>
      </c>
      <c r="AB35" s="15">
        <v>457.37399999999997</v>
      </c>
      <c r="AC35" s="15"/>
      <c r="AD35" s="15"/>
      <c r="AE35" s="15">
        <v>457.42050000000006</v>
      </c>
      <c r="AF35" s="15">
        <v>457.79250000000002</v>
      </c>
      <c r="AG35" s="15">
        <v>458.58300000000003</v>
      </c>
      <c r="AH35" s="15">
        <f>AVERAGE(C35:AG35)</f>
        <v>463.07636842105268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理子</dc:creator>
  <cp:lastModifiedBy>三浦 理子</cp:lastModifiedBy>
  <dcterms:created xsi:type="dcterms:W3CDTF">2024-02-08T02:42:16Z</dcterms:created>
  <dcterms:modified xsi:type="dcterms:W3CDTF">2024-02-08T02:44:15Z</dcterms:modified>
</cp:coreProperties>
</file>