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5年度\"/>
    </mc:Choice>
  </mc:AlternateContent>
  <xr:revisionPtr revIDLastSave="0" documentId="8_{77DCEFAD-3BC9-4894-A7DE-90782FB9E459}" xr6:coauthVersionLast="47" xr6:coauthVersionMax="47" xr10:uidLastSave="{00000000-0000-0000-0000-000000000000}"/>
  <bookViews>
    <workbookView xWindow="-120" yWindow="-120" windowWidth="29040" windowHeight="15840" xr2:uid="{A4AA47F3-9127-4AE2-90F7-1655BBC5742D}"/>
  </bookViews>
  <sheets>
    <sheet name="12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  <c r="T2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<sst xmlns="http://schemas.openxmlformats.org/spreadsheetml/2006/main" count="38" uniqueCount="38">
  <si>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</si>
  <si>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</si>
  <si>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</si>
  <si>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</si>
  <si>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</si>
  <si>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</si>
  <si>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</si>
  <si>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</si>
  <si>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</si>
  <si>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</si>
  <si>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</si>
  <si>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</si>
  <si>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</si>
  <si>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</si>
  <si>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</si>
  <si>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</si>
  <si>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</si>
  <si>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</si>
  <si>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</si>
  <si>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</si>
  <si>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</si>
  <si>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</si>
  <si>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</si>
  <si>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</si>
  <si>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</si>
  <si>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</si>
  <si>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</si>
  <si>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</si>
  <si>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</si>
  <si>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</si>
  <si>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</si>
  <si>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</si>
  <si>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</si>
  <si>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</si>
  <si>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</si>
  <si>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</si>
  <si>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12月価格税込み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</si>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</sst>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8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6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'12月'!$A$33:$B$33</c:f>
              <c:strCache>
                <c:ptCount val="2"/>
                <c:pt idx="0">
                  <c:v>R4年</c:v>
                </c:pt>
                <c:pt idx="1">
                  <c:v>12月価格税込み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'12月'!$C$33:$AG$33</c:f>
              <c:numCache>
                <c:formatCode>General</c:formatCode>
                <c:ptCount val="31"/>
                <c:pt idx="0">
                  <c:v>496</c:v>
                </c:pt>
                <c:pt idx="1">
                  <c:v>496</c:v>
                </c:pt>
                <c:pt idx="4">
                  <c:v>497</c:v>
                </c:pt>
                <c:pt idx="5">
                  <c:v>498</c:v>
                </c:pt>
                <c:pt idx="6">
                  <c:v>501</c:v>
                </c:pt>
                <c:pt idx="7">
                  <c:v>503</c:v>
                </c:pt>
                <c:pt idx="8">
                  <c:v>505</c:v>
                </c:pt>
                <c:pt idx="11">
                  <c:v>505</c:v>
                </c:pt>
                <c:pt idx="12">
                  <c:v>504</c:v>
                </c:pt>
                <c:pt idx="13">
                  <c:v>503</c:v>
                </c:pt>
                <c:pt idx="14">
                  <c:v>501</c:v>
                </c:pt>
                <c:pt idx="15">
                  <c:v>499</c:v>
                </c:pt>
                <c:pt idx="16">
                  <c:v>499</c:v>
                </c:pt>
                <c:pt idx="18">
                  <c:v>499</c:v>
                </c:pt>
                <c:pt idx="19">
                  <c:v>499</c:v>
                </c:pt>
                <c:pt idx="20">
                  <c:v>502</c:v>
                </c:pt>
                <c:pt idx="21">
                  <c:v>505</c:v>
                </c:pt>
                <c:pt idx="22">
                  <c:v>506</c:v>
                </c:pt>
                <c:pt idx="23">
                  <c:v>506</c:v>
                </c:pt>
                <c:pt idx="25">
                  <c:v>504</c:v>
                </c:pt>
                <c:pt idx="26">
                  <c:v>503</c:v>
                </c:pt>
                <c:pt idx="27">
                  <c:v>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7-49B9-A6F1-9B17D38E51FC}"/>
            </c:ext>
          </c:extLst>
        </c:ser>
        <c:ser>
          <c:idx val="1"/>
          <c:order val="1"/>
          <c:tx>
            <c:strRef>
              <c:f>'12月'!$A$34:$B$34</c:f>
              <c:strCache>
                <c:ptCount val="2"/>
                <c:pt idx="0">
                  <c:v>R5年</c:v>
                </c:pt>
                <c:pt idx="1">
                  <c:v>12月価格税込み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'12月'!$C$34:$AG$34</c:f>
              <c:numCache>
                <c:formatCode>General</c:formatCode>
                <c:ptCount val="31"/>
                <c:pt idx="0">
                  <c:v>505</c:v>
                </c:pt>
                <c:pt idx="3">
                  <c:v>509</c:v>
                </c:pt>
                <c:pt idx="4">
                  <c:v>517</c:v>
                </c:pt>
                <c:pt idx="5">
                  <c:v>527</c:v>
                </c:pt>
                <c:pt idx="6">
                  <c:v>539</c:v>
                </c:pt>
                <c:pt idx="7">
                  <c:v>549</c:v>
                </c:pt>
                <c:pt idx="10">
                  <c:v>553</c:v>
                </c:pt>
                <c:pt idx="11">
                  <c:v>550</c:v>
                </c:pt>
                <c:pt idx="12">
                  <c:v>542</c:v>
                </c:pt>
                <c:pt idx="13">
                  <c:v>532</c:v>
                </c:pt>
                <c:pt idx="14">
                  <c:v>519</c:v>
                </c:pt>
                <c:pt idx="17">
                  <c:v>513</c:v>
                </c:pt>
                <c:pt idx="18">
                  <c:v>504</c:v>
                </c:pt>
                <c:pt idx="19">
                  <c:v>497</c:v>
                </c:pt>
                <c:pt idx="20">
                  <c:v>492</c:v>
                </c:pt>
                <c:pt idx="21">
                  <c:v>488</c:v>
                </c:pt>
                <c:pt idx="24">
                  <c:v>485</c:v>
                </c:pt>
                <c:pt idx="25">
                  <c:v>485</c:v>
                </c:pt>
                <c:pt idx="26">
                  <c:v>484</c:v>
                </c:pt>
                <c:pt idx="27">
                  <c:v>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7-49B9-A6F1-9B17D38E51FC}"/>
            </c:ext>
          </c:extLst>
        </c:ser>
        <c:ser>
          <c:idx val="3"/>
          <c:order val="2"/>
          <c:tx>
            <c:strRef>
              <c:f>'12月'!$A$35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'12月'!$C$35:$AG$35</c:f>
              <c:numCache>
                <c:formatCode>General</c:formatCode>
                <c:ptCount val="31"/>
                <c:pt idx="0">
                  <c:v>516.94050000000004</c:v>
                </c:pt>
                <c:pt idx="3">
                  <c:v>525.54300000000001</c:v>
                </c:pt>
                <c:pt idx="4">
                  <c:v>538.70249999999999</c:v>
                </c:pt>
                <c:pt idx="5">
                  <c:v>549.72299999999996</c:v>
                </c:pt>
                <c:pt idx="6">
                  <c:v>560.97600000000011</c:v>
                </c:pt>
                <c:pt idx="7">
                  <c:v>571.15949999999998</c:v>
                </c:pt>
                <c:pt idx="10" formatCode="#,##0_);[Red]\(#,##0\)">
                  <c:v>575.06550000000004</c:v>
                </c:pt>
                <c:pt idx="11" formatCode="#,##0_);[Red]\(#,##0\)">
                  <c:v>572.69399999999996</c:v>
                </c:pt>
                <c:pt idx="12" formatCode="0">
                  <c:v>564.78899999999999</c:v>
                </c:pt>
                <c:pt idx="13" formatCode="0">
                  <c:v>555.024</c:v>
                </c:pt>
                <c:pt idx="14" formatCode="0">
                  <c:v>542.14350000000002</c:v>
                </c:pt>
                <c:pt idx="17" formatCode="0">
                  <c:v>530.14649999999995</c:v>
                </c:pt>
                <c:pt idx="18" formatCode="0">
                  <c:v>516.38250000000005</c:v>
                </c:pt>
                <c:pt idx="19" formatCode="0">
                  <c:v>505.22250000000003</c:v>
                </c:pt>
                <c:pt idx="20" formatCode="0">
                  <c:v>496.34100000000007</c:v>
                </c:pt>
                <c:pt idx="21" formatCode="0">
                  <c:v>489.92399999999998</c:v>
                </c:pt>
                <c:pt idx="24" formatCode="0">
                  <c:v>487.41300000000007</c:v>
                </c:pt>
                <c:pt idx="25" formatCode="0">
                  <c:v>487.36650000000009</c:v>
                </c:pt>
                <c:pt idx="26" formatCode="0">
                  <c:v>486.20400000000001</c:v>
                </c:pt>
                <c:pt idx="27" formatCode="0">
                  <c:v>481.50750000000005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77-49B9-A6F1-9B17D38E5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419584"/>
        <c:axId val="1"/>
      </c:lineChart>
      <c:catAx>
        <c:axId val="1121419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14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935756687"/>
          <c:y val="4.4692771337162186E-2"/>
          <c:w val="9.0152557095237618E-2"/>
          <c:h val="0.87849170145244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E9FE4F67-7807-4743-A364-E08EF7368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5&#24180;&#24230;\R5&#24180;4&#26376;&#65374;R6&#24180;3&#26376;&#12539;&#35930;&#26525;&#32905;&#29983;&#29987;&#32773;&#20385;&#26684;&#25512;&#31227;&#12300;&#19978;&#12301;&#29289;&#20385;&#26684;&#12539;&#12464;&#12521;&#12501;%20-%20-%20%20-%20.xls" TargetMode="External"/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5930;&#35519;&#26619;/R5&#24180;&#24230;/R5&#24180;4&#26376;&#65374;R6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R6年3月"/>
      <sheetName val="3月"/>
      <sheetName val=" R6年2月"/>
      <sheetName val="2月"/>
      <sheetName val=" R6年1月"/>
      <sheetName val="1月"/>
      <sheetName val=" R5年12月"/>
      <sheetName val="12月"/>
      <sheetName val=" R5年11月"/>
      <sheetName val="11月"/>
      <sheetName val=" R5年10月"/>
      <sheetName val="10月"/>
      <sheetName val=" R5年9月"/>
      <sheetName val="9月"/>
      <sheetName val=" R5年8月"/>
      <sheetName val="8月"/>
      <sheetName val=" R5年7月"/>
      <sheetName val="7月"/>
      <sheetName val=" R5年6月"/>
      <sheetName val="6月"/>
      <sheetName val=" R5年5月"/>
      <sheetName val="5月"/>
      <sheetName val="R5年4月"/>
      <sheetName val="4月"/>
      <sheetName val="Ｒ5年度 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R4年</v>
          </cell>
          <cell r="B33" t="str">
            <v>12月価格税込み</v>
          </cell>
          <cell r="C33">
            <v>496</v>
          </cell>
          <cell r="D33">
            <v>496</v>
          </cell>
          <cell r="G33">
            <v>497</v>
          </cell>
          <cell r="H33">
            <v>498</v>
          </cell>
          <cell r="I33">
            <v>501</v>
          </cell>
          <cell r="J33">
            <v>503</v>
          </cell>
          <cell r="K33">
            <v>505</v>
          </cell>
          <cell r="N33">
            <v>505</v>
          </cell>
          <cell r="O33">
            <v>504</v>
          </cell>
          <cell r="P33">
            <v>503</v>
          </cell>
          <cell r="Q33">
            <v>501</v>
          </cell>
          <cell r="R33">
            <v>499</v>
          </cell>
          <cell r="S33">
            <v>499</v>
          </cell>
          <cell r="U33">
            <v>499</v>
          </cell>
          <cell r="V33">
            <v>499</v>
          </cell>
          <cell r="W33">
            <v>502</v>
          </cell>
          <cell r="X33">
            <v>505</v>
          </cell>
          <cell r="Y33">
            <v>506</v>
          </cell>
          <cell r="Z33">
            <v>506</v>
          </cell>
          <cell r="AB33">
            <v>504</v>
          </cell>
          <cell r="AC33">
            <v>503</v>
          </cell>
          <cell r="AD33">
            <v>502</v>
          </cell>
        </row>
        <row r="34">
          <cell r="A34" t="str">
            <v>R5年</v>
          </cell>
          <cell r="B34" t="str">
            <v>12月価格税込み</v>
          </cell>
          <cell r="C34">
            <v>505</v>
          </cell>
          <cell r="F34">
            <v>509</v>
          </cell>
          <cell r="G34">
            <v>517</v>
          </cell>
          <cell r="H34">
            <v>527</v>
          </cell>
          <cell r="I34">
            <v>539</v>
          </cell>
          <cell r="J34">
            <v>549</v>
          </cell>
          <cell r="M34">
            <v>553</v>
          </cell>
          <cell r="N34">
            <v>550</v>
          </cell>
          <cell r="O34">
            <v>542</v>
          </cell>
          <cell r="P34">
            <v>532</v>
          </cell>
          <cell r="Q34">
            <v>519</v>
          </cell>
          <cell r="T34">
            <v>513</v>
          </cell>
          <cell r="U34">
            <v>504</v>
          </cell>
          <cell r="V34">
            <v>497</v>
          </cell>
          <cell r="W34">
            <v>492</v>
          </cell>
          <cell r="X34">
            <v>488</v>
          </cell>
          <cell r="AA34">
            <v>485</v>
          </cell>
          <cell r="AB34">
            <v>485</v>
          </cell>
          <cell r="AC34">
            <v>484</v>
          </cell>
          <cell r="AD34">
            <v>480</v>
          </cell>
        </row>
        <row r="35">
          <cell r="A35" t="str">
            <v>関東4市場湯はぎ換算　　　　　価格税込み</v>
          </cell>
          <cell r="C35">
            <v>516.94050000000004</v>
          </cell>
          <cell r="F35">
            <v>525.54300000000001</v>
          </cell>
          <cell r="G35">
            <v>538.70249999999999</v>
          </cell>
          <cell r="H35">
            <v>549.72299999999996</v>
          </cell>
          <cell r="I35">
            <v>560.97600000000011</v>
          </cell>
          <cell r="J35">
            <v>571.15949999999998</v>
          </cell>
          <cell r="M35">
            <v>575.06550000000004</v>
          </cell>
          <cell r="N35">
            <v>572.69399999999996</v>
          </cell>
          <cell r="O35">
            <v>564.78899999999999</v>
          </cell>
          <cell r="P35">
            <v>555.024</v>
          </cell>
          <cell r="Q35">
            <v>542.14350000000002</v>
          </cell>
          <cell r="T35">
            <v>530.14649999999995</v>
          </cell>
          <cell r="U35">
            <v>516.38250000000005</v>
          </cell>
          <cell r="V35">
            <v>505.22250000000003</v>
          </cell>
          <cell r="W35">
            <v>496.34100000000007</v>
          </cell>
          <cell r="X35">
            <v>489.92399999999998</v>
          </cell>
          <cell r="AA35">
            <v>487.41300000000007</v>
          </cell>
          <cell r="AB35">
            <v>487.36650000000009</v>
          </cell>
          <cell r="AC35">
            <v>486.20400000000001</v>
          </cell>
          <cell r="AD35">
            <v>481.50750000000005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5</v>
          </cell>
        </row>
        <row r="33">
          <cell r="A33" t="str">
            <v>R4年</v>
          </cell>
        </row>
        <row r="34">
          <cell r="A34" t="str">
            <v>R5年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9653B-1C5F-40A2-A9CD-26FE36EB487B}">
  <dimension ref="A2:AH35"/>
  <sheetViews>
    <sheetView tabSelected="1" view="pageBreakPreview" zoomScale="59" zoomScaleNormal="100" zoomScaleSheetLayoutView="59" workbookViewId="0">
      <selection activeCell="AH35" sqref="AH35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f>'[1]4月'!T2</f>
        <v>5</v>
      </c>
      <c r="U2" s="2" t="s">
        <v>2</v>
      </c>
      <c r="V2" s="4">
        <v>12</v>
      </c>
      <c r="W2" s="4" t="s">
        <v>3</v>
      </c>
      <c r="X2" s="4"/>
      <c r="Y2" s="4"/>
      <c r="Z2" s="4"/>
      <c r="AA2" s="1"/>
      <c r="AB2" s="1"/>
      <c r="AC2" s="1"/>
      <c r="AD2" s="5"/>
      <c r="AE2" s="5"/>
      <c r="AH2" s="6" t="s">
        <v>4</v>
      </c>
    </row>
    <row r="3" spans="5:34" ht="21.75" customHeight="1" x14ac:dyDescent="0.2">
      <c r="S3" s="7"/>
      <c r="T3" s="7"/>
      <c r="U3" s="7"/>
      <c r="V3" s="7"/>
      <c r="W3" s="7"/>
      <c r="X3" s="7"/>
      <c r="Y3" s="7"/>
      <c r="Z3" s="7"/>
    </row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8"/>
      <c r="B32" s="8"/>
      <c r="C32" s="9">
        <v>1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11</v>
      </c>
      <c r="K32" s="10" t="s">
        <v>12</v>
      </c>
      <c r="L32" s="10" t="s">
        <v>13</v>
      </c>
      <c r="M32" s="10" t="s">
        <v>14</v>
      </c>
      <c r="N32" s="10" t="s">
        <v>15</v>
      </c>
      <c r="O32" s="10" t="s">
        <v>16</v>
      </c>
      <c r="P32" s="10" t="s">
        <v>17</v>
      </c>
      <c r="Q32" s="10" t="s">
        <v>18</v>
      </c>
      <c r="R32" s="10" t="s">
        <v>19</v>
      </c>
      <c r="S32" s="10" t="s">
        <v>20</v>
      </c>
      <c r="T32" s="10" t="s">
        <v>21</v>
      </c>
      <c r="U32" s="10" t="s">
        <v>22</v>
      </c>
      <c r="V32" s="10" t="s">
        <v>23</v>
      </c>
      <c r="W32" s="10" t="s">
        <v>24</v>
      </c>
      <c r="X32" s="10" t="s">
        <v>25</v>
      </c>
      <c r="Y32" s="10" t="s">
        <v>26</v>
      </c>
      <c r="Z32" s="10" t="s">
        <v>27</v>
      </c>
      <c r="AA32" s="10" t="s">
        <v>28</v>
      </c>
      <c r="AB32" s="10" t="s">
        <v>29</v>
      </c>
      <c r="AC32" s="10" t="s">
        <v>30</v>
      </c>
      <c r="AD32" s="10" t="s">
        <v>31</v>
      </c>
      <c r="AE32" s="10" t="s">
        <v>32</v>
      </c>
      <c r="AF32" s="10" t="s">
        <v>33</v>
      </c>
      <c r="AG32" s="10" t="s">
        <v>34</v>
      </c>
      <c r="AH32" s="11" t="s">
        <v>35</v>
      </c>
    </row>
    <row r="33" spans="1:34" ht="33" customHeight="1" x14ac:dyDescent="0.15">
      <c r="A33" s="12" t="str">
        <f>'[1]4月'!A33</f>
        <v>R4年</v>
      </c>
      <c r="B33" s="13" t="s">
        <v>36</v>
      </c>
      <c r="C33" s="14">
        <v>496</v>
      </c>
      <c r="D33" s="14">
        <v>496</v>
      </c>
      <c r="E33" s="14"/>
      <c r="F33" s="14"/>
      <c r="G33" s="14">
        <v>497</v>
      </c>
      <c r="H33" s="14">
        <v>498</v>
      </c>
      <c r="I33" s="14">
        <v>501</v>
      </c>
      <c r="J33" s="14">
        <v>503</v>
      </c>
      <c r="K33" s="14">
        <v>505</v>
      </c>
      <c r="L33" s="14"/>
      <c r="M33" s="14"/>
      <c r="N33" s="14">
        <v>505</v>
      </c>
      <c r="O33" s="14">
        <v>504</v>
      </c>
      <c r="P33" s="14">
        <v>503</v>
      </c>
      <c r="Q33" s="14">
        <v>501</v>
      </c>
      <c r="R33" s="14">
        <v>499</v>
      </c>
      <c r="S33" s="14">
        <v>499</v>
      </c>
      <c r="T33" s="14"/>
      <c r="U33" s="14">
        <v>499</v>
      </c>
      <c r="V33" s="14">
        <v>499</v>
      </c>
      <c r="W33" s="14">
        <v>502</v>
      </c>
      <c r="X33" s="14">
        <v>505</v>
      </c>
      <c r="Y33" s="14">
        <v>506</v>
      </c>
      <c r="Z33" s="14">
        <v>506</v>
      </c>
      <c r="AA33" s="14"/>
      <c r="AB33" s="14">
        <v>504</v>
      </c>
      <c r="AC33" s="14">
        <v>503</v>
      </c>
      <c r="AD33" s="14">
        <v>502</v>
      </c>
      <c r="AE33" s="9"/>
      <c r="AF33" s="9"/>
      <c r="AG33" s="9"/>
      <c r="AH33" s="15">
        <f>AVERAGE(C33:AG33)</f>
        <v>501.5</v>
      </c>
    </row>
    <row r="34" spans="1:34" ht="33.75" customHeight="1" x14ac:dyDescent="0.15">
      <c r="A34" s="12" t="str">
        <f>'[1]4月'!A34</f>
        <v>R5年</v>
      </c>
      <c r="B34" s="13" t="str">
        <f>B33</f>
        <v>12月価格税込み</v>
      </c>
      <c r="C34" s="9">
        <v>505</v>
      </c>
      <c r="D34" s="9"/>
      <c r="E34" s="9"/>
      <c r="F34" s="9">
        <v>509</v>
      </c>
      <c r="G34" s="9">
        <v>517</v>
      </c>
      <c r="H34" s="9">
        <v>527</v>
      </c>
      <c r="I34" s="9">
        <v>539</v>
      </c>
      <c r="J34" s="9">
        <v>549</v>
      </c>
      <c r="K34" s="9"/>
      <c r="L34" s="9"/>
      <c r="M34" s="9">
        <v>553</v>
      </c>
      <c r="N34" s="9">
        <v>550</v>
      </c>
      <c r="O34" s="9">
        <v>542</v>
      </c>
      <c r="P34" s="9">
        <v>532</v>
      </c>
      <c r="Q34" s="9">
        <v>519</v>
      </c>
      <c r="R34" s="9"/>
      <c r="S34" s="9"/>
      <c r="T34" s="9">
        <v>513</v>
      </c>
      <c r="U34" s="9">
        <v>504</v>
      </c>
      <c r="V34" s="9">
        <v>497</v>
      </c>
      <c r="W34" s="9">
        <v>492</v>
      </c>
      <c r="X34" s="9">
        <v>488</v>
      </c>
      <c r="Y34" s="9"/>
      <c r="Z34" s="9"/>
      <c r="AA34" s="9">
        <v>485</v>
      </c>
      <c r="AB34" s="9">
        <v>485</v>
      </c>
      <c r="AC34" s="9">
        <v>484</v>
      </c>
      <c r="AD34" s="9">
        <v>480</v>
      </c>
      <c r="AE34" s="9"/>
      <c r="AF34" s="9"/>
      <c r="AG34" s="9"/>
      <c r="AH34" s="15">
        <f>AVERAGE(C34:AG34)</f>
        <v>513.5</v>
      </c>
    </row>
    <row r="35" spans="1:34" ht="33" customHeight="1" x14ac:dyDescent="0.15">
      <c r="A35" s="16" t="s">
        <v>37</v>
      </c>
      <c r="B35" s="16"/>
      <c r="C35" s="9">
        <v>516.94050000000004</v>
      </c>
      <c r="D35" s="9"/>
      <c r="E35" s="9"/>
      <c r="F35" s="9">
        <v>525.54300000000001</v>
      </c>
      <c r="G35" s="9">
        <v>538.70249999999999</v>
      </c>
      <c r="H35" s="9">
        <v>549.72299999999996</v>
      </c>
      <c r="I35" s="9">
        <v>560.97600000000011</v>
      </c>
      <c r="J35" s="9">
        <v>571.15949999999998</v>
      </c>
      <c r="K35" s="15"/>
      <c r="L35" s="17"/>
      <c r="M35" s="17">
        <v>575.06550000000004</v>
      </c>
      <c r="N35" s="17">
        <v>572.69399999999996</v>
      </c>
      <c r="O35" s="15">
        <v>564.78899999999999</v>
      </c>
      <c r="P35" s="15">
        <v>555.024</v>
      </c>
      <c r="Q35" s="15">
        <v>542.14350000000002</v>
      </c>
      <c r="R35" s="15"/>
      <c r="S35" s="15"/>
      <c r="T35" s="15">
        <v>530.14649999999995</v>
      </c>
      <c r="U35" s="15">
        <v>516.38250000000005</v>
      </c>
      <c r="V35" s="15">
        <v>505.22250000000003</v>
      </c>
      <c r="W35" s="15">
        <v>496.34100000000007</v>
      </c>
      <c r="X35" s="15">
        <v>489.92399999999998</v>
      </c>
      <c r="Y35" s="15"/>
      <c r="Z35" s="15"/>
      <c r="AA35" s="15">
        <v>487.41300000000007</v>
      </c>
      <c r="AB35" s="15">
        <v>487.36650000000009</v>
      </c>
      <c r="AC35" s="15">
        <v>486.20400000000001</v>
      </c>
      <c r="AD35" s="15">
        <v>481.50750000000005</v>
      </c>
      <c r="AE35" s="15"/>
      <c r="AF35" s="15"/>
      <c r="AG35" s="15"/>
      <c r="AH35" s="15">
        <f>AVERAGE(C35:AG35)</f>
        <v>527.66340000000002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理子</dc:creator>
  <cp:lastModifiedBy>三浦 理子</cp:lastModifiedBy>
  <dcterms:created xsi:type="dcterms:W3CDTF">2024-01-05T06:25:22Z</dcterms:created>
  <dcterms:modified xsi:type="dcterms:W3CDTF">2024-01-05T06:26:19Z</dcterms:modified>
</cp:coreProperties>
</file>