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5年度\"/>
    </mc:Choice>
  </mc:AlternateContent>
  <xr:revisionPtr revIDLastSave="0" documentId="8_{1D9DDED5-F94A-41CD-8CEB-3919B7D27E83}" xr6:coauthVersionLast="47" xr6:coauthVersionMax="47" xr10:uidLastSave="{00000000-0000-0000-0000-000000000000}"/>
  <bookViews>
    <workbookView xWindow="-120" yWindow="-120" windowWidth="29040" windowHeight="15840" xr2:uid="{B6B27673-32F1-4AC2-AFA7-BF97AA2C594C}"/>
  </bookViews>
  <sheets>
    <sheet name="11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  <c r="T2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<sst xmlns="http://schemas.openxmlformats.org/spreadsheetml/2006/main" count="38" uniqueCount="38">
  <si>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</si>
  <si>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</si>
  <si>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</si>
  <si>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</si>
  <si>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</si>
  <si>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</si>
  <si>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</si>
  <si>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</si>
  <si>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</si>
  <si>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</si>
  <si>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</si>
  <si>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</si>
  <si>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</si>
  <si>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</si>
  <si>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</si>
  <si>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</si>
  <si>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</si>
  <si>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</si>
  <si>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</si>
  <si>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</si>
  <si>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</si>
  <si>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</si>
  <si>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</si>
  <si>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</si>
  <si>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</si>
  <si>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</si>
  <si>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</si>
  <si>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</si>
  <si>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</si>
  <si>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</si>
  <si>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</si>
  <si>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</si>
  <si>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</si>
  <si>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</si>
  <si>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</si>
  <si>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</si>
  <si>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11月価格税込み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</si>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</sst>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'11月'!$A$33:$B$33</c:f>
              <c:strCache>
                <c:ptCount val="2"/>
                <c:pt idx="0">
                  <c:v>R4年</c:v>
                </c:pt>
                <c:pt idx="1">
                  <c:v>11月価格税込み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'11月'!$C$33:$AG$33</c:f>
              <c:numCache>
                <c:formatCode>General</c:formatCode>
                <c:ptCount val="31"/>
                <c:pt idx="0">
                  <c:v>493</c:v>
                </c:pt>
                <c:pt idx="1">
                  <c:v>493</c:v>
                </c:pt>
                <c:pt idx="2">
                  <c:v>493</c:v>
                </c:pt>
                <c:pt idx="3">
                  <c:v>494</c:v>
                </c:pt>
                <c:pt idx="6">
                  <c:v>495</c:v>
                </c:pt>
                <c:pt idx="7">
                  <c:v>499</c:v>
                </c:pt>
                <c:pt idx="8">
                  <c:v>504</c:v>
                </c:pt>
                <c:pt idx="9">
                  <c:v>507</c:v>
                </c:pt>
                <c:pt idx="10">
                  <c:v>513</c:v>
                </c:pt>
                <c:pt idx="13">
                  <c:v>513</c:v>
                </c:pt>
                <c:pt idx="14">
                  <c:v>507</c:v>
                </c:pt>
                <c:pt idx="15">
                  <c:v>503</c:v>
                </c:pt>
                <c:pt idx="16">
                  <c:v>498</c:v>
                </c:pt>
                <c:pt idx="17">
                  <c:v>497</c:v>
                </c:pt>
                <c:pt idx="20">
                  <c:v>496</c:v>
                </c:pt>
                <c:pt idx="21">
                  <c:v>497</c:v>
                </c:pt>
                <c:pt idx="22">
                  <c:v>497</c:v>
                </c:pt>
                <c:pt idx="23">
                  <c:v>498</c:v>
                </c:pt>
                <c:pt idx="24">
                  <c:v>498</c:v>
                </c:pt>
                <c:pt idx="27">
                  <c:v>498</c:v>
                </c:pt>
                <c:pt idx="28">
                  <c:v>498</c:v>
                </c:pt>
                <c:pt idx="29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0-4B1E-B8D9-B5B926A75618}"/>
            </c:ext>
          </c:extLst>
        </c:ser>
        <c:ser>
          <c:idx val="1"/>
          <c:order val="1"/>
          <c:tx>
            <c:strRef>
              <c:f>'11月'!$A$34:$B$34</c:f>
              <c:strCache>
                <c:ptCount val="2"/>
                <c:pt idx="0">
                  <c:v>R5年</c:v>
                </c:pt>
                <c:pt idx="1">
                  <c:v>11月価格税込み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'11月'!$C$34:$AG$34</c:f>
              <c:numCache>
                <c:formatCode>General</c:formatCode>
                <c:ptCount val="31"/>
                <c:pt idx="0">
                  <c:v>480</c:v>
                </c:pt>
                <c:pt idx="1">
                  <c:v>482</c:v>
                </c:pt>
                <c:pt idx="5">
                  <c:v>483</c:v>
                </c:pt>
                <c:pt idx="6">
                  <c:v>481</c:v>
                </c:pt>
                <c:pt idx="7">
                  <c:v>479</c:v>
                </c:pt>
                <c:pt idx="8">
                  <c:v>479</c:v>
                </c:pt>
                <c:pt idx="9">
                  <c:v>476</c:v>
                </c:pt>
                <c:pt idx="12">
                  <c:v>475</c:v>
                </c:pt>
                <c:pt idx="13">
                  <c:v>475</c:v>
                </c:pt>
                <c:pt idx="14">
                  <c:v>476</c:v>
                </c:pt>
                <c:pt idx="15">
                  <c:v>476</c:v>
                </c:pt>
                <c:pt idx="16">
                  <c:v>474</c:v>
                </c:pt>
                <c:pt idx="19">
                  <c:v>474</c:v>
                </c:pt>
                <c:pt idx="20">
                  <c:v>475</c:v>
                </c:pt>
                <c:pt idx="21">
                  <c:v>479</c:v>
                </c:pt>
                <c:pt idx="23">
                  <c:v>479</c:v>
                </c:pt>
                <c:pt idx="26">
                  <c:v>484</c:v>
                </c:pt>
                <c:pt idx="27">
                  <c:v>490</c:v>
                </c:pt>
                <c:pt idx="28">
                  <c:v>495</c:v>
                </c:pt>
                <c:pt idx="29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0-4B1E-B8D9-B5B926A75618}"/>
            </c:ext>
          </c:extLst>
        </c:ser>
        <c:ser>
          <c:idx val="3"/>
          <c:order val="2"/>
          <c:tx>
            <c:strRef>
              <c:f>'11月'!$A$35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'11月'!$C$35:$AG$35</c:f>
              <c:numCache>
                <c:formatCode>General</c:formatCode>
                <c:ptCount val="31"/>
                <c:pt idx="0">
                  <c:v>482.34449999999998</c:v>
                </c:pt>
                <c:pt idx="1">
                  <c:v>484.15799999999996</c:v>
                </c:pt>
                <c:pt idx="5">
                  <c:v>484.85549999999995</c:v>
                </c:pt>
                <c:pt idx="6">
                  <c:v>483.08849999999995</c:v>
                </c:pt>
                <c:pt idx="7">
                  <c:v>481.41450000000009</c:v>
                </c:pt>
                <c:pt idx="8" formatCode="0">
                  <c:v>480.20550000000003</c:v>
                </c:pt>
                <c:pt idx="9" formatCode="#,##0_);[Red]\(#,##0\)">
                  <c:v>478.11300000000006</c:v>
                </c:pt>
                <c:pt idx="12" formatCode="#,##0_);[Red]\(#,##0\)">
                  <c:v>477.32250000000005</c:v>
                </c:pt>
                <c:pt idx="13" formatCode="0">
                  <c:v>476.90400000000011</c:v>
                </c:pt>
                <c:pt idx="14" formatCode="0">
                  <c:v>477.41550000000007</c:v>
                </c:pt>
                <c:pt idx="15" formatCode="0">
                  <c:v>477.64800000000002</c:v>
                </c:pt>
                <c:pt idx="16" formatCode="0">
                  <c:v>476.16</c:v>
                </c:pt>
                <c:pt idx="19" formatCode="0">
                  <c:v>476.20650000000001</c:v>
                </c:pt>
                <c:pt idx="20" formatCode="0">
                  <c:v>477.27600000000007</c:v>
                </c:pt>
                <c:pt idx="21" formatCode="0">
                  <c:v>479.83350000000007</c:v>
                </c:pt>
                <c:pt idx="23" formatCode="0">
                  <c:v>480.62399999999997</c:v>
                </c:pt>
                <c:pt idx="26" formatCode="0">
                  <c:v>486.25049999999993</c:v>
                </c:pt>
                <c:pt idx="27" formatCode="0">
                  <c:v>491.31899999999996</c:v>
                </c:pt>
                <c:pt idx="28" formatCode="0">
                  <c:v>500.80500000000001</c:v>
                </c:pt>
                <c:pt idx="29" formatCode="0">
                  <c:v>508.245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0-4B1E-B8D9-B5B926A75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1919"/>
        <c:axId val="1"/>
      </c:lineChart>
      <c:catAx>
        <c:axId val="88007191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07191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631077134"/>
          <c:y val="4.4692686795445531E-2"/>
          <c:w val="9.0152499185776946E-2"/>
          <c:h val="0.87849166336222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83CDC2D8-557E-45AE-94EF-466FC1C43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5&#24180;&#24230;\R5&#24180;4&#26376;&#65374;R6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5&#24180;&#24230;/R5&#24180;4&#26376;&#65374;R6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6年3月"/>
      <sheetName val="3月"/>
      <sheetName val=" R6年2月"/>
      <sheetName val="2月"/>
      <sheetName val=" R6年1月"/>
      <sheetName val="1月"/>
      <sheetName val=" R5年12月"/>
      <sheetName val="12月"/>
      <sheetName val=" R5年11月"/>
      <sheetName val="11月"/>
      <sheetName val=" R5年10月"/>
      <sheetName val="10月"/>
      <sheetName val=" R5年9月"/>
      <sheetName val="9月"/>
      <sheetName val=" R5年8月"/>
      <sheetName val="8月"/>
      <sheetName val=" R5年7月"/>
      <sheetName val="7月"/>
      <sheetName val=" R5年6月"/>
      <sheetName val="6月"/>
      <sheetName val=" R5年5月"/>
      <sheetName val="5月"/>
      <sheetName val="R5年4月"/>
      <sheetName val="4月"/>
      <sheetName val="Ｒ5年度 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R4年</v>
          </cell>
          <cell r="B33" t="str">
            <v>11月価格税込み</v>
          </cell>
          <cell r="C33">
            <v>493</v>
          </cell>
          <cell r="D33">
            <v>493</v>
          </cell>
          <cell r="E33">
            <v>493</v>
          </cell>
          <cell r="F33">
            <v>494</v>
          </cell>
          <cell r="I33">
            <v>495</v>
          </cell>
          <cell r="J33">
            <v>499</v>
          </cell>
          <cell r="K33">
            <v>504</v>
          </cell>
          <cell r="L33">
            <v>507</v>
          </cell>
          <cell r="M33">
            <v>513</v>
          </cell>
          <cell r="P33">
            <v>513</v>
          </cell>
          <cell r="Q33">
            <v>507</v>
          </cell>
          <cell r="R33">
            <v>503</v>
          </cell>
          <cell r="S33">
            <v>498</v>
          </cell>
          <cell r="T33">
            <v>497</v>
          </cell>
          <cell r="W33">
            <v>496</v>
          </cell>
          <cell r="X33">
            <v>497</v>
          </cell>
          <cell r="Y33">
            <v>497</v>
          </cell>
          <cell r="Z33">
            <v>498</v>
          </cell>
          <cell r="AA33">
            <v>498</v>
          </cell>
          <cell r="AD33">
            <v>498</v>
          </cell>
          <cell r="AE33">
            <v>498</v>
          </cell>
          <cell r="AF33">
            <v>497</v>
          </cell>
        </row>
        <row r="34">
          <cell r="A34" t="str">
            <v>R5年</v>
          </cell>
          <cell r="B34" t="str">
            <v>11月価格税込み</v>
          </cell>
          <cell r="C34">
            <v>480</v>
          </cell>
          <cell r="D34">
            <v>482</v>
          </cell>
          <cell r="H34">
            <v>483</v>
          </cell>
          <cell r="I34">
            <v>481</v>
          </cell>
          <cell r="J34">
            <v>479</v>
          </cell>
          <cell r="K34">
            <v>479</v>
          </cell>
          <cell r="L34">
            <v>476</v>
          </cell>
          <cell r="O34">
            <v>475</v>
          </cell>
          <cell r="P34">
            <v>475</v>
          </cell>
          <cell r="Q34">
            <v>476</v>
          </cell>
          <cell r="R34">
            <v>476</v>
          </cell>
          <cell r="S34">
            <v>474</v>
          </cell>
          <cell r="V34">
            <v>474</v>
          </cell>
          <cell r="W34">
            <v>475</v>
          </cell>
          <cell r="X34">
            <v>479</v>
          </cell>
          <cell r="Z34">
            <v>479</v>
          </cell>
          <cell r="AC34">
            <v>484</v>
          </cell>
          <cell r="AD34">
            <v>490</v>
          </cell>
          <cell r="AE34">
            <v>495</v>
          </cell>
          <cell r="AF34">
            <v>499</v>
          </cell>
        </row>
        <row r="35">
          <cell r="A35" t="str">
            <v>関東4市場湯はぎ換算　　　　　価格税込み</v>
          </cell>
          <cell r="C35">
            <v>482.34449999999998</v>
          </cell>
          <cell r="D35">
            <v>484.15799999999996</v>
          </cell>
          <cell r="H35">
            <v>484.85549999999995</v>
          </cell>
          <cell r="I35">
            <v>483.08849999999995</v>
          </cell>
          <cell r="J35">
            <v>481.41450000000009</v>
          </cell>
          <cell r="K35">
            <v>480.20550000000003</v>
          </cell>
          <cell r="L35">
            <v>478.11300000000006</v>
          </cell>
          <cell r="O35">
            <v>477.32250000000005</v>
          </cell>
          <cell r="P35">
            <v>476.90400000000011</v>
          </cell>
          <cell r="Q35">
            <v>477.41550000000007</v>
          </cell>
          <cell r="R35">
            <v>477.64800000000002</v>
          </cell>
          <cell r="S35">
            <v>476.16</v>
          </cell>
          <cell r="V35">
            <v>476.20650000000001</v>
          </cell>
          <cell r="W35">
            <v>477.27600000000007</v>
          </cell>
          <cell r="X35">
            <v>479.83350000000007</v>
          </cell>
          <cell r="Z35">
            <v>480.62399999999997</v>
          </cell>
          <cell r="AC35">
            <v>486.25049999999993</v>
          </cell>
          <cell r="AD35">
            <v>491.31899999999996</v>
          </cell>
          <cell r="AE35">
            <v>500.80500000000001</v>
          </cell>
          <cell r="AF35">
            <v>508.245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5</v>
          </cell>
        </row>
        <row r="33">
          <cell r="A33" t="str">
            <v>R4年</v>
          </cell>
        </row>
        <row r="34">
          <cell r="A34" t="str">
            <v>R5年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03C78-7ECB-4B73-A006-FE3B096B6EDF}">
  <dimension ref="A2:AH35"/>
  <sheetViews>
    <sheetView tabSelected="1" view="pageBreakPreview" zoomScale="71" zoomScaleNormal="100" zoomScaleSheetLayoutView="71" workbookViewId="0">
      <selection activeCell="AB34" sqref="AB34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f>'[1]4月'!T2</f>
        <v>5</v>
      </c>
      <c r="U2" s="2" t="s">
        <v>2</v>
      </c>
      <c r="V2" s="4">
        <v>11</v>
      </c>
      <c r="W2" s="4" t="s">
        <v>3</v>
      </c>
      <c r="X2" s="4"/>
      <c r="Y2" s="4"/>
      <c r="Z2" s="4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'[1]4月'!A33</f>
        <v>R4年</v>
      </c>
      <c r="B33" s="12" t="s">
        <v>36</v>
      </c>
      <c r="C33" s="13">
        <v>493</v>
      </c>
      <c r="D33" s="13">
        <v>493</v>
      </c>
      <c r="E33" s="13">
        <v>493</v>
      </c>
      <c r="F33" s="13">
        <v>494</v>
      </c>
      <c r="G33" s="13"/>
      <c r="H33" s="13"/>
      <c r="I33" s="13">
        <v>495</v>
      </c>
      <c r="J33" s="13">
        <v>499</v>
      </c>
      <c r="K33" s="13">
        <v>504</v>
      </c>
      <c r="L33" s="13">
        <v>507</v>
      </c>
      <c r="M33" s="13">
        <v>513</v>
      </c>
      <c r="N33" s="13"/>
      <c r="O33" s="13"/>
      <c r="P33" s="13">
        <v>513</v>
      </c>
      <c r="Q33" s="13">
        <v>507</v>
      </c>
      <c r="R33" s="13">
        <v>503</v>
      </c>
      <c r="S33" s="13">
        <v>498</v>
      </c>
      <c r="T33" s="13">
        <v>497</v>
      </c>
      <c r="U33" s="13"/>
      <c r="V33" s="13"/>
      <c r="W33" s="13">
        <v>496</v>
      </c>
      <c r="X33" s="13">
        <v>497</v>
      </c>
      <c r="Y33" s="13">
        <v>497</v>
      </c>
      <c r="Z33" s="13">
        <v>498</v>
      </c>
      <c r="AA33" s="13">
        <v>498</v>
      </c>
      <c r="AB33" s="13"/>
      <c r="AC33" s="13"/>
      <c r="AD33" s="13">
        <v>498</v>
      </c>
      <c r="AE33" s="13">
        <v>498</v>
      </c>
      <c r="AF33" s="13">
        <v>497</v>
      </c>
      <c r="AG33" s="8"/>
      <c r="AH33" s="14">
        <f>AVERAGE(C33:AG33)</f>
        <v>499.45454545454544</v>
      </c>
    </row>
    <row r="34" spans="1:34" ht="33.75" customHeight="1" x14ac:dyDescent="0.15">
      <c r="A34" s="11" t="str">
        <f>'[1]4月'!A34</f>
        <v>R5年</v>
      </c>
      <c r="B34" s="12" t="str">
        <f>B33</f>
        <v>11月価格税込み</v>
      </c>
      <c r="C34" s="8">
        <v>480</v>
      </c>
      <c r="D34" s="8">
        <v>482</v>
      </c>
      <c r="E34" s="8"/>
      <c r="F34" s="8"/>
      <c r="G34" s="8"/>
      <c r="H34" s="8">
        <v>483</v>
      </c>
      <c r="I34" s="8">
        <v>481</v>
      </c>
      <c r="J34" s="8">
        <v>479</v>
      </c>
      <c r="K34" s="8">
        <v>479</v>
      </c>
      <c r="L34" s="8">
        <v>476</v>
      </c>
      <c r="M34" s="8"/>
      <c r="N34" s="8"/>
      <c r="O34" s="8">
        <v>475</v>
      </c>
      <c r="P34" s="8">
        <v>475</v>
      </c>
      <c r="Q34" s="8">
        <v>476</v>
      </c>
      <c r="R34" s="8">
        <v>476</v>
      </c>
      <c r="S34" s="8">
        <v>474</v>
      </c>
      <c r="T34" s="8"/>
      <c r="U34" s="8"/>
      <c r="V34" s="8">
        <v>474</v>
      </c>
      <c r="W34" s="8">
        <v>475</v>
      </c>
      <c r="X34" s="8">
        <v>479</v>
      </c>
      <c r="Y34" s="8"/>
      <c r="Z34" s="8">
        <v>479</v>
      </c>
      <c r="AA34" s="8"/>
      <c r="AB34" s="8"/>
      <c r="AC34" s="8">
        <v>484</v>
      </c>
      <c r="AD34" s="8">
        <v>490</v>
      </c>
      <c r="AE34" s="8">
        <v>495</v>
      </c>
      <c r="AF34" s="8">
        <v>499</v>
      </c>
      <c r="AG34" s="8"/>
      <c r="AH34" s="14">
        <f>AVERAGE(C34:AG34)</f>
        <v>480.55</v>
      </c>
    </row>
    <row r="35" spans="1:34" ht="33" customHeight="1" x14ac:dyDescent="0.15">
      <c r="A35" s="15" t="s">
        <v>37</v>
      </c>
      <c r="B35" s="15"/>
      <c r="C35" s="8">
        <v>482.34449999999998</v>
      </c>
      <c r="D35" s="8">
        <v>484.15799999999996</v>
      </c>
      <c r="E35" s="8"/>
      <c r="F35" s="8"/>
      <c r="G35" s="8"/>
      <c r="H35" s="8">
        <v>484.85549999999995</v>
      </c>
      <c r="I35" s="8">
        <v>483.08849999999995</v>
      </c>
      <c r="J35" s="8">
        <v>481.41450000000009</v>
      </c>
      <c r="K35" s="14">
        <v>480.20550000000003</v>
      </c>
      <c r="L35" s="16">
        <v>478.11300000000006</v>
      </c>
      <c r="M35" s="16"/>
      <c r="N35" s="16"/>
      <c r="O35" s="16">
        <v>477.32250000000005</v>
      </c>
      <c r="P35" s="14">
        <v>476.90400000000011</v>
      </c>
      <c r="Q35" s="14">
        <v>477.41550000000007</v>
      </c>
      <c r="R35" s="14">
        <v>477.64800000000002</v>
      </c>
      <c r="S35" s="14">
        <v>476.16</v>
      </c>
      <c r="T35" s="14"/>
      <c r="U35" s="14"/>
      <c r="V35" s="14">
        <v>476.20650000000001</v>
      </c>
      <c r="W35" s="14">
        <v>477.27600000000007</v>
      </c>
      <c r="X35" s="14">
        <v>479.83350000000007</v>
      </c>
      <c r="Y35" s="14"/>
      <c r="Z35" s="14">
        <v>480.62399999999997</v>
      </c>
      <c r="AA35" s="14"/>
      <c r="AB35" s="14"/>
      <c r="AC35" s="14">
        <v>486.25049999999993</v>
      </c>
      <c r="AD35" s="14">
        <v>491.31899999999996</v>
      </c>
      <c r="AE35" s="14">
        <v>500.80500000000001</v>
      </c>
      <c r="AF35" s="14">
        <v>508.245</v>
      </c>
      <c r="AG35" s="14"/>
      <c r="AH35" s="14">
        <f>AVERAGE(C35:AG35)</f>
        <v>483.00945000000013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理子</dc:creator>
  <cp:lastModifiedBy>三浦 理子</cp:lastModifiedBy>
  <cp:lastPrinted>2023-12-06T01:09:13Z</cp:lastPrinted>
  <dcterms:created xsi:type="dcterms:W3CDTF">2023-12-06T01:09:09Z</dcterms:created>
  <dcterms:modified xsi:type="dcterms:W3CDTF">2023-12-06T01:09:49Z</dcterms:modified>
</cp:coreProperties>
</file>