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137A0F03-3ABE-42B4-9715-A308CA425560}" xr6:coauthVersionLast="47" xr6:coauthVersionMax="47" xr10:uidLastSave="{00000000-0000-0000-0000-000000000000}"/>
  <bookViews>
    <workbookView xWindow="-120" yWindow="-120" windowWidth="29040" windowHeight="15840" xr2:uid="{0631DAC1-92E6-4E40-B713-27E2CBC898B4}"/>
  </bookViews>
  <sheets>
    <sheet name="10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T2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<sst xmlns="http://schemas.openxmlformats.org/spreadsheetml/2006/main" count="38" uniqueCount="38">
  <si>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</si>
  <si>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</si>
  <si>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</si>
  <si>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</si>
  <si>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</si>
  <si>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</si>
  <si>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</si>
  <si>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</si>
  <si>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</si>
  <si>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</si>
  <si>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</si>
  <si>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</si>
  <si>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</si>
  <si>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</si>
  <si>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</si>
  <si>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</si>
  <si>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</si>
  <si>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</si>
  <si>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</si>
  <si>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</si>
  <si>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</si>
  <si>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</si>
  <si>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</si>
  <si>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</si>
  <si>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</si>
  <si>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</si>
  <si>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</si>
  <si>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</si>
  <si>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</si>
  <si>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</si>
  <si>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</si>
  <si>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</si>
  <si>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</si>
  <si>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</si>
  <si>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</si>
  <si>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</si>
  <si>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10月価格税込み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</si>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</sst>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'10月'!$A$33:$B$33</c:f>
              <c:strCache>
                <c:ptCount val="2"/>
                <c:pt idx="0">
                  <c:v>R4年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'10月'!$C$33:$AG$33</c:f>
              <c:numCache>
                <c:formatCode>General</c:formatCode>
                <c:ptCount val="31"/>
                <c:pt idx="2">
                  <c:v>578</c:v>
                </c:pt>
                <c:pt idx="3">
                  <c:v>582</c:v>
                </c:pt>
                <c:pt idx="4">
                  <c:v>591</c:v>
                </c:pt>
                <c:pt idx="5">
                  <c:v>602</c:v>
                </c:pt>
                <c:pt idx="6">
                  <c:v>615</c:v>
                </c:pt>
                <c:pt idx="9">
                  <c:v>615</c:v>
                </c:pt>
                <c:pt idx="10">
                  <c:v>628</c:v>
                </c:pt>
                <c:pt idx="11">
                  <c:v>639</c:v>
                </c:pt>
                <c:pt idx="12">
                  <c:v>637</c:v>
                </c:pt>
                <c:pt idx="13">
                  <c:v>622</c:v>
                </c:pt>
                <c:pt idx="16">
                  <c:v>598</c:v>
                </c:pt>
                <c:pt idx="17">
                  <c:v>572</c:v>
                </c:pt>
                <c:pt idx="18">
                  <c:v>540</c:v>
                </c:pt>
                <c:pt idx="19">
                  <c:v>519</c:v>
                </c:pt>
                <c:pt idx="20">
                  <c:v>508</c:v>
                </c:pt>
                <c:pt idx="23">
                  <c:v>504</c:v>
                </c:pt>
                <c:pt idx="24">
                  <c:v>501</c:v>
                </c:pt>
                <c:pt idx="25">
                  <c:v>498</c:v>
                </c:pt>
                <c:pt idx="26">
                  <c:v>497</c:v>
                </c:pt>
                <c:pt idx="27">
                  <c:v>494</c:v>
                </c:pt>
                <c:pt idx="30">
                  <c:v>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2-4D19-8FAD-5D1790028C7C}"/>
            </c:ext>
          </c:extLst>
        </c:ser>
        <c:ser>
          <c:idx val="1"/>
          <c:order val="1"/>
          <c:tx>
            <c:strRef>
              <c:f>'10月'!$A$34:$B$34</c:f>
              <c:strCache>
                <c:ptCount val="2"/>
                <c:pt idx="0">
                  <c:v>R5年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'10月'!$C$34:$AG$34</c:f>
              <c:numCache>
                <c:formatCode>General</c:formatCode>
                <c:ptCount val="31"/>
                <c:pt idx="1">
                  <c:v>552</c:v>
                </c:pt>
                <c:pt idx="2">
                  <c:v>550</c:v>
                </c:pt>
                <c:pt idx="3">
                  <c:v>549</c:v>
                </c:pt>
                <c:pt idx="4">
                  <c:v>547</c:v>
                </c:pt>
                <c:pt idx="5">
                  <c:v>547</c:v>
                </c:pt>
                <c:pt idx="9">
                  <c:v>547</c:v>
                </c:pt>
                <c:pt idx="10">
                  <c:v>549</c:v>
                </c:pt>
                <c:pt idx="11">
                  <c:v>549</c:v>
                </c:pt>
                <c:pt idx="12">
                  <c:v>549</c:v>
                </c:pt>
                <c:pt idx="15">
                  <c:v>546</c:v>
                </c:pt>
                <c:pt idx="16">
                  <c:v>542</c:v>
                </c:pt>
                <c:pt idx="17">
                  <c:v>532</c:v>
                </c:pt>
                <c:pt idx="18">
                  <c:v>514</c:v>
                </c:pt>
                <c:pt idx="19">
                  <c:v>502</c:v>
                </c:pt>
                <c:pt idx="22">
                  <c:v>487</c:v>
                </c:pt>
                <c:pt idx="23">
                  <c:v>472</c:v>
                </c:pt>
                <c:pt idx="24">
                  <c:v>460</c:v>
                </c:pt>
                <c:pt idx="25">
                  <c:v>455</c:v>
                </c:pt>
                <c:pt idx="26">
                  <c:v>461</c:v>
                </c:pt>
                <c:pt idx="29">
                  <c:v>468</c:v>
                </c:pt>
                <c:pt idx="30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2-4D19-8FAD-5D1790028C7C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'10月'!$C$35:$AG$35</c:f>
              <c:numCache>
                <c:formatCode>General</c:formatCode>
                <c:ptCount val="31"/>
                <c:pt idx="1">
                  <c:v>574.36800000000005</c:v>
                </c:pt>
                <c:pt idx="2">
                  <c:v>572.60100000000011</c:v>
                </c:pt>
                <c:pt idx="3">
                  <c:v>571.06650000000002</c:v>
                </c:pt>
                <c:pt idx="4">
                  <c:v>569.67150000000004</c:v>
                </c:pt>
                <c:pt idx="5">
                  <c:v>569.06700000000001</c:v>
                </c:pt>
                <c:pt idx="9" formatCode="#,##0_);[Red]\(#,##0\)">
                  <c:v>569.4855</c:v>
                </c:pt>
                <c:pt idx="10" formatCode="#,##0_);[Red]\(#,##0\)">
                  <c:v>570.78750000000002</c:v>
                </c:pt>
                <c:pt idx="11" formatCode="#,##0_);[Red]\(#,##0\)">
                  <c:v>571.57800000000009</c:v>
                </c:pt>
                <c:pt idx="12" formatCode="0">
                  <c:v>571.02</c:v>
                </c:pt>
                <c:pt idx="15" formatCode="0">
                  <c:v>568.09050000000002</c:v>
                </c:pt>
                <c:pt idx="16" formatCode="0">
                  <c:v>564.13799999999992</c:v>
                </c:pt>
                <c:pt idx="17" formatCode="0">
                  <c:v>555.53550000000007</c:v>
                </c:pt>
                <c:pt idx="18" formatCode="0">
                  <c:v>542.74800000000005</c:v>
                </c:pt>
                <c:pt idx="19" formatCode="0">
                  <c:v>525.49649999999997</c:v>
                </c:pt>
                <c:pt idx="22" formatCode="0">
                  <c:v>510.89550000000003</c:v>
                </c:pt>
                <c:pt idx="23" formatCode="0">
                  <c:v>495.50399999999996</c:v>
                </c:pt>
                <c:pt idx="24" formatCode="0">
                  <c:v>484.25099999999998</c:v>
                </c:pt>
                <c:pt idx="25" formatCode="0">
                  <c:v>478.90350000000007</c:v>
                </c:pt>
                <c:pt idx="26" formatCode="0">
                  <c:v>477.69450000000001</c:v>
                </c:pt>
                <c:pt idx="29" formatCode="0">
                  <c:v>478.11300000000006</c:v>
                </c:pt>
                <c:pt idx="30" formatCode="0">
                  <c:v>480.39150000000001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82-4D19-8FAD-5D179002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69999"/>
        <c:axId val="1"/>
      </c:lineChart>
      <c:catAx>
        <c:axId val="8800699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06999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289315098"/>
          <c:y val="4.4692708032522829E-2"/>
          <c:w val="9.0152591685533023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B2B1673-24D9-4DE8-9851-EA1C84FFD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10月価格税込み</v>
          </cell>
          <cell r="E33">
            <v>578</v>
          </cell>
          <cell r="F33">
            <v>582</v>
          </cell>
          <cell r="G33">
            <v>591</v>
          </cell>
          <cell r="H33">
            <v>602</v>
          </cell>
          <cell r="I33">
            <v>615</v>
          </cell>
          <cell r="L33">
            <v>615</v>
          </cell>
          <cell r="M33">
            <v>628</v>
          </cell>
          <cell r="N33">
            <v>639</v>
          </cell>
          <cell r="O33">
            <v>637</v>
          </cell>
          <cell r="P33">
            <v>622</v>
          </cell>
          <cell r="S33">
            <v>598</v>
          </cell>
          <cell r="T33">
            <v>572</v>
          </cell>
          <cell r="U33">
            <v>540</v>
          </cell>
          <cell r="V33">
            <v>519</v>
          </cell>
          <cell r="W33">
            <v>508</v>
          </cell>
          <cell r="Z33">
            <v>504</v>
          </cell>
          <cell r="AA33">
            <v>501</v>
          </cell>
          <cell r="AB33">
            <v>498</v>
          </cell>
          <cell r="AC33">
            <v>497</v>
          </cell>
          <cell r="AD33">
            <v>494</v>
          </cell>
          <cell r="AG33">
            <v>493</v>
          </cell>
        </row>
        <row r="34">
          <cell r="A34" t="str">
            <v>R5年</v>
          </cell>
          <cell r="B34" t="str">
            <v>10月価格税込み</v>
          </cell>
          <cell r="D34">
            <v>552</v>
          </cell>
          <cell r="E34">
            <v>550</v>
          </cell>
          <cell r="F34">
            <v>549</v>
          </cell>
          <cell r="G34">
            <v>547</v>
          </cell>
          <cell r="H34">
            <v>547</v>
          </cell>
          <cell r="L34">
            <v>547</v>
          </cell>
          <cell r="M34">
            <v>549</v>
          </cell>
          <cell r="N34">
            <v>549</v>
          </cell>
          <cell r="O34">
            <v>549</v>
          </cell>
          <cell r="R34">
            <v>546</v>
          </cell>
          <cell r="S34">
            <v>542</v>
          </cell>
          <cell r="T34">
            <v>532</v>
          </cell>
          <cell r="U34">
            <v>514</v>
          </cell>
          <cell r="V34">
            <v>502</v>
          </cell>
          <cell r="Y34">
            <v>487</v>
          </cell>
          <cell r="Z34">
            <v>472</v>
          </cell>
          <cell r="AA34">
            <v>460</v>
          </cell>
          <cell r="AB34">
            <v>455</v>
          </cell>
          <cell r="AC34">
            <v>461</v>
          </cell>
          <cell r="AF34">
            <v>468</v>
          </cell>
          <cell r="AG34">
            <v>476</v>
          </cell>
        </row>
        <row r="35">
          <cell r="A35" t="str">
            <v>関東4市場湯はぎ換算　　　　　価格税込み</v>
          </cell>
          <cell r="D35">
            <v>574.36800000000005</v>
          </cell>
          <cell r="E35">
            <v>572.60100000000011</v>
          </cell>
          <cell r="F35">
            <v>571.06650000000002</v>
          </cell>
          <cell r="G35">
            <v>569.67150000000004</v>
          </cell>
          <cell r="H35">
            <v>569.06700000000001</v>
          </cell>
          <cell r="L35">
            <v>569.4855</v>
          </cell>
          <cell r="M35">
            <v>570.78750000000002</v>
          </cell>
          <cell r="N35">
            <v>571.57800000000009</v>
          </cell>
          <cell r="O35">
            <v>571.02</v>
          </cell>
          <cell r="R35">
            <v>568.09050000000002</v>
          </cell>
          <cell r="S35">
            <v>564.13799999999992</v>
          </cell>
          <cell r="T35">
            <v>555.53550000000007</v>
          </cell>
          <cell r="U35">
            <v>542.74800000000005</v>
          </cell>
          <cell r="V35">
            <v>525.49649999999997</v>
          </cell>
          <cell r="Y35">
            <v>510.89550000000003</v>
          </cell>
          <cell r="Z35">
            <v>495.50399999999996</v>
          </cell>
          <cell r="AA35">
            <v>484.25099999999998</v>
          </cell>
          <cell r="AB35">
            <v>478.90350000000007</v>
          </cell>
          <cell r="AC35">
            <v>477.69450000000001</v>
          </cell>
          <cell r="AF35">
            <v>478.11300000000006</v>
          </cell>
          <cell r="AG35">
            <v>480.39150000000001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5</v>
          </cell>
        </row>
        <row r="33">
          <cell r="A33" t="str">
            <v>R4年</v>
          </cell>
        </row>
        <row r="34">
          <cell r="A34" t="str">
            <v>R5年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6849-B1DB-40DA-BFE8-91B8D27A704E}">
  <dimension ref="A2:AH35"/>
  <sheetViews>
    <sheetView tabSelected="1" view="pageBreakPreview" zoomScale="78" zoomScaleNormal="100" zoomScaleSheetLayoutView="78" workbookViewId="0">
      <selection activeCell="X34" sqref="X34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f>'[1]4月'!T2</f>
        <v>5</v>
      </c>
      <c r="U2" s="2" t="s">
        <v>2</v>
      </c>
      <c r="V2" s="4">
        <v>10</v>
      </c>
      <c r="W2" s="4" t="s">
        <v>3</v>
      </c>
      <c r="X2" s="4"/>
      <c r="Y2" s="4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R4年</v>
      </c>
      <c r="B33" s="12" t="s">
        <v>36</v>
      </c>
      <c r="C33" s="13"/>
      <c r="D33" s="13"/>
      <c r="E33" s="13">
        <v>578</v>
      </c>
      <c r="F33" s="13">
        <v>582</v>
      </c>
      <c r="G33" s="13">
        <v>591</v>
      </c>
      <c r="H33" s="13">
        <v>602</v>
      </c>
      <c r="I33" s="13">
        <v>615</v>
      </c>
      <c r="J33" s="13"/>
      <c r="K33" s="13"/>
      <c r="L33" s="13">
        <v>615</v>
      </c>
      <c r="M33" s="13">
        <v>628</v>
      </c>
      <c r="N33" s="13">
        <v>639</v>
      </c>
      <c r="O33" s="13">
        <v>637</v>
      </c>
      <c r="P33" s="13">
        <v>622</v>
      </c>
      <c r="Q33" s="13"/>
      <c r="R33" s="13"/>
      <c r="S33" s="13">
        <v>598</v>
      </c>
      <c r="T33" s="13">
        <v>572</v>
      </c>
      <c r="U33" s="13">
        <v>540</v>
      </c>
      <c r="V33" s="13">
        <v>519</v>
      </c>
      <c r="W33" s="13">
        <v>508</v>
      </c>
      <c r="X33" s="13"/>
      <c r="Y33" s="13"/>
      <c r="Z33" s="13">
        <v>504</v>
      </c>
      <c r="AA33" s="13">
        <v>501</v>
      </c>
      <c r="AB33" s="13">
        <v>498</v>
      </c>
      <c r="AC33" s="13">
        <v>497</v>
      </c>
      <c r="AD33" s="13">
        <v>494</v>
      </c>
      <c r="AE33" s="13"/>
      <c r="AF33" s="13"/>
      <c r="AG33" s="8">
        <v>493</v>
      </c>
      <c r="AH33" s="14">
        <f>AVERAGE(C33:AG33)</f>
        <v>563.47619047619048</v>
      </c>
    </row>
    <row r="34" spans="1:34" ht="33.75" customHeight="1" x14ac:dyDescent="0.15">
      <c r="A34" s="11" t="str">
        <f>'[1]4月'!A34</f>
        <v>R5年</v>
      </c>
      <c r="B34" s="12" t="str">
        <f>B33</f>
        <v>10月価格税込み</v>
      </c>
      <c r="C34" s="8"/>
      <c r="D34" s="8">
        <v>552</v>
      </c>
      <c r="E34" s="8">
        <v>550</v>
      </c>
      <c r="F34" s="8">
        <v>549</v>
      </c>
      <c r="G34" s="8">
        <v>547</v>
      </c>
      <c r="H34" s="8">
        <v>547</v>
      </c>
      <c r="I34" s="8"/>
      <c r="J34" s="8"/>
      <c r="K34" s="8"/>
      <c r="L34" s="8">
        <v>547</v>
      </c>
      <c r="M34" s="8">
        <v>549</v>
      </c>
      <c r="N34" s="8">
        <v>549</v>
      </c>
      <c r="O34" s="8">
        <v>549</v>
      </c>
      <c r="P34" s="8"/>
      <c r="Q34" s="8"/>
      <c r="R34" s="8">
        <v>546</v>
      </c>
      <c r="S34" s="8">
        <v>542</v>
      </c>
      <c r="T34" s="8">
        <v>532</v>
      </c>
      <c r="U34" s="8">
        <v>514</v>
      </c>
      <c r="V34" s="8">
        <v>502</v>
      </c>
      <c r="W34" s="8"/>
      <c r="X34" s="8"/>
      <c r="Y34" s="8">
        <v>487</v>
      </c>
      <c r="Z34" s="8">
        <v>472</v>
      </c>
      <c r="AA34" s="8">
        <v>460</v>
      </c>
      <c r="AB34" s="8">
        <v>455</v>
      </c>
      <c r="AC34" s="8">
        <v>461</v>
      </c>
      <c r="AD34" s="8"/>
      <c r="AE34" s="8"/>
      <c r="AF34" s="8">
        <v>468</v>
      </c>
      <c r="AG34" s="8">
        <v>476</v>
      </c>
      <c r="AH34" s="14">
        <f>AVERAGE(C34:AG34)</f>
        <v>516.85714285714289</v>
      </c>
    </row>
    <row r="35" spans="1:34" ht="33" customHeight="1" x14ac:dyDescent="0.15">
      <c r="A35" s="15" t="s">
        <v>37</v>
      </c>
      <c r="B35" s="15"/>
      <c r="C35" s="8"/>
      <c r="D35" s="8">
        <v>574.36800000000005</v>
      </c>
      <c r="E35" s="8">
        <v>572.60100000000011</v>
      </c>
      <c r="F35" s="8">
        <v>571.06650000000002</v>
      </c>
      <c r="G35" s="8">
        <v>569.67150000000004</v>
      </c>
      <c r="H35" s="8">
        <v>569.06700000000001</v>
      </c>
      <c r="I35" s="8"/>
      <c r="J35" s="8"/>
      <c r="K35" s="14"/>
      <c r="L35" s="16">
        <v>569.4855</v>
      </c>
      <c r="M35" s="16">
        <v>570.78750000000002</v>
      </c>
      <c r="N35" s="16">
        <v>571.57800000000009</v>
      </c>
      <c r="O35" s="14">
        <v>571.02</v>
      </c>
      <c r="P35" s="14"/>
      <c r="Q35" s="14"/>
      <c r="R35" s="14">
        <v>568.09050000000002</v>
      </c>
      <c r="S35" s="14">
        <v>564.13799999999992</v>
      </c>
      <c r="T35" s="14">
        <v>555.53550000000007</v>
      </c>
      <c r="U35" s="14">
        <v>542.74800000000005</v>
      </c>
      <c r="V35" s="14">
        <v>525.49649999999997</v>
      </c>
      <c r="W35" s="14"/>
      <c r="X35" s="14"/>
      <c r="Y35" s="14">
        <v>510.89550000000003</v>
      </c>
      <c r="Z35" s="14">
        <v>495.50399999999996</v>
      </c>
      <c r="AA35" s="14">
        <v>484.25099999999998</v>
      </c>
      <c r="AB35" s="14">
        <v>478.90350000000007</v>
      </c>
      <c r="AC35" s="14">
        <v>477.69450000000001</v>
      </c>
      <c r="AD35" s="14"/>
      <c r="AE35" s="14"/>
      <c r="AF35" s="14">
        <v>478.11300000000006</v>
      </c>
      <c r="AG35" s="14">
        <v>480.39150000000001</v>
      </c>
      <c r="AH35" s="14">
        <f>AVERAGE(C35:AG35)</f>
        <v>538.1622142857143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理子</dc:creator>
  <cp:lastModifiedBy>三浦 理子</cp:lastModifiedBy>
  <dcterms:created xsi:type="dcterms:W3CDTF">2023-12-06T01:07:16Z</dcterms:created>
  <dcterms:modified xsi:type="dcterms:W3CDTF">2023-12-06T01:08:44Z</dcterms:modified>
</cp:coreProperties>
</file>