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97FE3E1E-5E40-4D32-A8EC-5853269574FC}" xr6:coauthVersionLast="47" xr6:coauthVersionMax="47" xr10:uidLastSave="{00000000-0000-0000-0000-000000000000}"/>
  <bookViews>
    <workbookView xWindow="-120" yWindow="-120" windowWidth="29040" windowHeight="15840" xr2:uid="{78AFE6FA-89AE-4942-9656-0DBD28B66409}"/>
  </bookViews>
  <sheets>
    <sheet name="9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T2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<sst xmlns="http://schemas.openxmlformats.org/spreadsheetml/2006/main" count="38" uniqueCount="38">
  <si>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</si>
  <si>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</si>
  <si>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</si>
  <si>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</si>
  <si>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</si>
  <si>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</si>
  <si>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</si>
  <si>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</si>
  <si>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</si>
  <si>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</si>
  <si>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</si>
  <si>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</si>
  <si>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</si>
  <si>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</si>
  <si>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</si>
  <si>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</si>
  <si>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</si>
  <si>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</si>
  <si>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</si>
  <si>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</si>
  <si>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</si>
  <si>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</si>
  <si>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</si>
  <si>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</si>
  <si>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</si>
  <si>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</si>
  <si>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</si>
  <si>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</si>
  <si>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</si>
  <si>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</si>
  <si>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</si>
  <si>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</si>
  <si>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</si>
  <si>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</si>
  <si>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</si>
  <si>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</si>
  <si>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9月価格税込み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</si>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</sst>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'9月'!$A$33:$B$33</c:f>
              <c:strCache>
                <c:ptCount val="2"/>
                <c:pt idx="0">
                  <c:v>R4年</c:v>
                </c:pt>
                <c:pt idx="1">
                  <c:v>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'9月'!$C$33:$AG$33</c:f>
              <c:numCache>
                <c:formatCode>General</c:formatCode>
                <c:ptCount val="31"/>
                <c:pt idx="0">
                  <c:v>553</c:v>
                </c:pt>
                <c:pt idx="1">
                  <c:v>556</c:v>
                </c:pt>
                <c:pt idx="4">
                  <c:v>561</c:v>
                </c:pt>
                <c:pt idx="5">
                  <c:v>562</c:v>
                </c:pt>
                <c:pt idx="6">
                  <c:v>560</c:v>
                </c:pt>
                <c:pt idx="7">
                  <c:v>553</c:v>
                </c:pt>
                <c:pt idx="8">
                  <c:v>548</c:v>
                </c:pt>
                <c:pt idx="11">
                  <c:v>548</c:v>
                </c:pt>
                <c:pt idx="12">
                  <c:v>548</c:v>
                </c:pt>
                <c:pt idx="13">
                  <c:v>551</c:v>
                </c:pt>
                <c:pt idx="14">
                  <c:v>558</c:v>
                </c:pt>
                <c:pt idx="15">
                  <c:v>563</c:v>
                </c:pt>
                <c:pt idx="18">
                  <c:v>563</c:v>
                </c:pt>
                <c:pt idx="19">
                  <c:v>568</c:v>
                </c:pt>
                <c:pt idx="20">
                  <c:v>571</c:v>
                </c:pt>
                <c:pt idx="21">
                  <c:v>572</c:v>
                </c:pt>
                <c:pt idx="22">
                  <c:v>572</c:v>
                </c:pt>
                <c:pt idx="25">
                  <c:v>573</c:v>
                </c:pt>
                <c:pt idx="26">
                  <c:v>574</c:v>
                </c:pt>
                <c:pt idx="27">
                  <c:v>576</c:v>
                </c:pt>
                <c:pt idx="28">
                  <c:v>576</c:v>
                </c:pt>
                <c:pt idx="29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8-4ADB-94EE-70752FD23DD2}"/>
            </c:ext>
          </c:extLst>
        </c:ser>
        <c:ser>
          <c:idx val="1"/>
          <c:order val="1"/>
          <c:tx>
            <c:strRef>
              <c:f>'9月'!$A$34:$B$34</c:f>
              <c:strCache>
                <c:ptCount val="2"/>
                <c:pt idx="0">
                  <c:v>R5年</c:v>
                </c:pt>
                <c:pt idx="1">
                  <c:v>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'9月'!$C$34:$AG$34</c:f>
              <c:numCache>
                <c:formatCode>General</c:formatCode>
                <c:ptCount val="31"/>
                <c:pt idx="0">
                  <c:v>671</c:v>
                </c:pt>
                <c:pt idx="3">
                  <c:v>675</c:v>
                </c:pt>
                <c:pt idx="4">
                  <c:v>677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10">
                  <c:v>682</c:v>
                </c:pt>
                <c:pt idx="11">
                  <c:v>681</c:v>
                </c:pt>
                <c:pt idx="12">
                  <c:v>681</c:v>
                </c:pt>
                <c:pt idx="13">
                  <c:v>684</c:v>
                </c:pt>
                <c:pt idx="14">
                  <c:v>686</c:v>
                </c:pt>
                <c:pt idx="18">
                  <c:v>685</c:v>
                </c:pt>
                <c:pt idx="19">
                  <c:v>683</c:v>
                </c:pt>
                <c:pt idx="20">
                  <c:v>671</c:v>
                </c:pt>
                <c:pt idx="21">
                  <c:v>648</c:v>
                </c:pt>
                <c:pt idx="24">
                  <c:v>624</c:v>
                </c:pt>
                <c:pt idx="25">
                  <c:v>600</c:v>
                </c:pt>
                <c:pt idx="26">
                  <c:v>574</c:v>
                </c:pt>
                <c:pt idx="27">
                  <c:v>561</c:v>
                </c:pt>
                <c:pt idx="28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8-4ADB-94EE-70752FD23DD2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'9月'!$C$35:$AG$35</c:f>
              <c:numCache>
                <c:formatCode>General</c:formatCode>
                <c:ptCount val="31"/>
                <c:pt idx="0">
                  <c:v>690.43200000000013</c:v>
                </c:pt>
                <c:pt idx="3">
                  <c:v>694.47750000000008</c:v>
                </c:pt>
                <c:pt idx="4">
                  <c:v>696.98850000000004</c:v>
                </c:pt>
                <c:pt idx="5">
                  <c:v>699.63900000000001</c:v>
                </c:pt>
                <c:pt idx="6">
                  <c:v>699.26699999999994</c:v>
                </c:pt>
                <c:pt idx="7">
                  <c:v>699.73200000000008</c:v>
                </c:pt>
                <c:pt idx="10" formatCode="#,##0_);[Red]\(#,##0\)">
                  <c:v>701.87100000000009</c:v>
                </c:pt>
                <c:pt idx="11" formatCode="#,##0_);[Red]\(#,##0\)">
                  <c:v>700.94100000000003</c:v>
                </c:pt>
                <c:pt idx="12" formatCode="0">
                  <c:v>700.80150000000003</c:v>
                </c:pt>
                <c:pt idx="13" formatCode="0">
                  <c:v>703.91700000000014</c:v>
                </c:pt>
                <c:pt idx="14" formatCode="0">
                  <c:v>705.96299999999997</c:v>
                </c:pt>
                <c:pt idx="18" formatCode="0">
                  <c:v>703.35900000000004</c:v>
                </c:pt>
                <c:pt idx="19" formatCode="0">
                  <c:v>690.89700000000016</c:v>
                </c:pt>
                <c:pt idx="20" formatCode="0">
                  <c:v>668.76299999999992</c:v>
                </c:pt>
                <c:pt idx="21" formatCode="0">
                  <c:v>645.048</c:v>
                </c:pt>
                <c:pt idx="24" formatCode="0">
                  <c:v>620.86800000000005</c:v>
                </c:pt>
                <c:pt idx="25" formatCode="0">
                  <c:v>596.59500000000003</c:v>
                </c:pt>
                <c:pt idx="26" formatCode="0">
                  <c:v>584.04000000000008</c:v>
                </c:pt>
                <c:pt idx="27" formatCode="0">
                  <c:v>578.92500000000007</c:v>
                </c:pt>
                <c:pt idx="28" formatCode="0">
                  <c:v>574.08899999999994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8-4ADB-94EE-70752FD23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21951"/>
        <c:axId val="1"/>
      </c:lineChart>
      <c:catAx>
        <c:axId val="103732195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32195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3210079495"/>
          <c:y val="4.4692708032522829E-2"/>
          <c:w val="9.0152577081710983E-2"/>
          <c:h val="0.87849155163672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A9387AF-5E53-43C1-8F67-F41405EA0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9月価格税込み</v>
          </cell>
          <cell r="C33">
            <v>553</v>
          </cell>
          <cell r="D33">
            <v>556</v>
          </cell>
          <cell r="G33">
            <v>561</v>
          </cell>
          <cell r="H33">
            <v>562</v>
          </cell>
          <cell r="I33">
            <v>560</v>
          </cell>
          <cell r="J33">
            <v>553</v>
          </cell>
          <cell r="K33">
            <v>548</v>
          </cell>
          <cell r="N33">
            <v>548</v>
          </cell>
          <cell r="O33">
            <v>548</v>
          </cell>
          <cell r="P33">
            <v>551</v>
          </cell>
          <cell r="Q33">
            <v>558</v>
          </cell>
          <cell r="R33">
            <v>563</v>
          </cell>
          <cell r="U33">
            <v>563</v>
          </cell>
          <cell r="V33">
            <v>568</v>
          </cell>
          <cell r="W33">
            <v>571</v>
          </cell>
          <cell r="X33">
            <v>572</v>
          </cell>
          <cell r="Y33">
            <v>572</v>
          </cell>
          <cell r="AB33">
            <v>573</v>
          </cell>
          <cell r="AC33">
            <v>574</v>
          </cell>
          <cell r="AD33">
            <v>576</v>
          </cell>
          <cell r="AE33">
            <v>576</v>
          </cell>
          <cell r="AF33">
            <v>578</v>
          </cell>
        </row>
        <row r="34">
          <cell r="A34" t="str">
            <v>R5年</v>
          </cell>
          <cell r="B34" t="str">
            <v>9月価格税込み</v>
          </cell>
          <cell r="C34">
            <v>671</v>
          </cell>
          <cell r="F34">
            <v>675</v>
          </cell>
          <cell r="G34">
            <v>677</v>
          </cell>
          <cell r="H34">
            <v>680</v>
          </cell>
          <cell r="I34">
            <v>680</v>
          </cell>
          <cell r="J34">
            <v>680</v>
          </cell>
          <cell r="M34">
            <v>682</v>
          </cell>
          <cell r="N34">
            <v>681</v>
          </cell>
          <cell r="O34">
            <v>681</v>
          </cell>
          <cell r="P34">
            <v>684</v>
          </cell>
          <cell r="Q34">
            <v>686</v>
          </cell>
          <cell r="U34">
            <v>685</v>
          </cell>
          <cell r="V34">
            <v>683</v>
          </cell>
          <cell r="W34">
            <v>671</v>
          </cell>
          <cell r="X34">
            <v>648</v>
          </cell>
          <cell r="AA34">
            <v>624</v>
          </cell>
          <cell r="AB34">
            <v>600</v>
          </cell>
          <cell r="AC34">
            <v>574</v>
          </cell>
          <cell r="AD34">
            <v>561</v>
          </cell>
          <cell r="AE34">
            <v>557</v>
          </cell>
        </row>
        <row r="35">
          <cell r="A35" t="str">
            <v>関東4市場湯はぎ換算　　　　　価格税込み</v>
          </cell>
          <cell r="C35">
            <v>690.43200000000013</v>
          </cell>
          <cell r="F35">
            <v>694.47750000000008</v>
          </cell>
          <cell r="G35">
            <v>696.98850000000004</v>
          </cell>
          <cell r="H35">
            <v>699.63900000000001</v>
          </cell>
          <cell r="I35">
            <v>699.26699999999994</v>
          </cell>
          <cell r="J35">
            <v>699.73200000000008</v>
          </cell>
          <cell r="M35">
            <v>701.87100000000009</v>
          </cell>
          <cell r="N35">
            <v>700.94100000000003</v>
          </cell>
          <cell r="O35">
            <v>700.80150000000003</v>
          </cell>
          <cell r="P35">
            <v>703.91700000000014</v>
          </cell>
          <cell r="Q35">
            <v>705.96299999999997</v>
          </cell>
          <cell r="U35">
            <v>703.35900000000004</v>
          </cell>
          <cell r="V35">
            <v>690.89700000000016</v>
          </cell>
          <cell r="W35">
            <v>668.76299999999992</v>
          </cell>
          <cell r="X35">
            <v>645.048</v>
          </cell>
          <cell r="AA35">
            <v>620.86800000000005</v>
          </cell>
          <cell r="AB35">
            <v>596.59500000000003</v>
          </cell>
          <cell r="AC35">
            <v>584.04000000000008</v>
          </cell>
          <cell r="AD35">
            <v>578.92500000000007</v>
          </cell>
          <cell r="AE35">
            <v>574.08899999999994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5</v>
          </cell>
        </row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F454-4481-43C4-92F6-D0377AE1748E}">
  <dimension ref="A2:AH35"/>
  <sheetViews>
    <sheetView tabSelected="1" view="pageBreakPreview" zoomScaleNormal="100" zoomScaleSheetLayoutView="100" workbookViewId="0">
      <selection activeCell="Y34" sqref="Y34"/>
    </sheetView>
  </sheetViews>
  <sheetFormatPr defaultRowHeight="13.5" x14ac:dyDescent="0.15"/>
  <cols>
    <col min="1" max="1" width="7.625" customWidth="1"/>
    <col min="2" max="2" width="17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7.625" customWidth="1"/>
    <col min="258" max="258" width="17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7.625" customWidth="1"/>
    <col min="514" max="514" width="17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7.625" customWidth="1"/>
    <col min="770" max="770" width="17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7.625" customWidth="1"/>
    <col min="1026" max="1026" width="17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7.625" customWidth="1"/>
    <col min="1282" max="1282" width="17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7.625" customWidth="1"/>
    <col min="1538" max="1538" width="17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7.625" customWidth="1"/>
    <col min="1794" max="1794" width="17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7.625" customWidth="1"/>
    <col min="2050" max="2050" width="17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7.625" customWidth="1"/>
    <col min="2306" max="2306" width="17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7.625" customWidth="1"/>
    <col min="2562" max="2562" width="17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7.625" customWidth="1"/>
    <col min="2818" max="2818" width="17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7.625" customWidth="1"/>
    <col min="3074" max="3074" width="17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7.625" customWidth="1"/>
    <col min="3330" max="3330" width="17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7.625" customWidth="1"/>
    <col min="3586" max="3586" width="17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7.625" customWidth="1"/>
    <col min="3842" max="3842" width="17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7.625" customWidth="1"/>
    <col min="4098" max="4098" width="17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7.625" customWidth="1"/>
    <col min="4354" max="4354" width="17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7.625" customWidth="1"/>
    <col min="4610" max="4610" width="17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7.625" customWidth="1"/>
    <col min="4866" max="4866" width="17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7.625" customWidth="1"/>
    <col min="5122" max="5122" width="17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7.625" customWidth="1"/>
    <col min="5378" max="5378" width="17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7.625" customWidth="1"/>
    <col min="5634" max="5634" width="17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7.625" customWidth="1"/>
    <col min="5890" max="5890" width="17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7.625" customWidth="1"/>
    <col min="6146" max="6146" width="17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7.625" customWidth="1"/>
    <col min="6402" max="6402" width="17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7.625" customWidth="1"/>
    <col min="6658" max="6658" width="17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7.625" customWidth="1"/>
    <col min="6914" max="6914" width="17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7.625" customWidth="1"/>
    <col min="7170" max="7170" width="17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7.625" customWidth="1"/>
    <col min="7426" max="7426" width="17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7.625" customWidth="1"/>
    <col min="7682" max="7682" width="17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7.625" customWidth="1"/>
    <col min="7938" max="7938" width="17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7.625" customWidth="1"/>
    <col min="8194" max="8194" width="17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7.625" customWidth="1"/>
    <col min="8450" max="8450" width="17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7.625" customWidth="1"/>
    <col min="8706" max="8706" width="17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7.625" customWidth="1"/>
    <col min="8962" max="8962" width="17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7.625" customWidth="1"/>
    <col min="9218" max="9218" width="17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7.625" customWidth="1"/>
    <col min="9474" max="9474" width="17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7.625" customWidth="1"/>
    <col min="9730" max="9730" width="17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7.625" customWidth="1"/>
    <col min="9986" max="9986" width="17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7.625" customWidth="1"/>
    <col min="10242" max="10242" width="17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7.625" customWidth="1"/>
    <col min="10498" max="10498" width="17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7.625" customWidth="1"/>
    <col min="10754" max="10754" width="17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7.625" customWidth="1"/>
    <col min="11010" max="11010" width="17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7.625" customWidth="1"/>
    <col min="11266" max="11266" width="17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7.625" customWidth="1"/>
    <col min="11522" max="11522" width="17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7.625" customWidth="1"/>
    <col min="11778" max="11778" width="17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7.625" customWidth="1"/>
    <col min="12034" max="12034" width="17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7.625" customWidth="1"/>
    <col min="12290" max="12290" width="17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7.625" customWidth="1"/>
    <col min="12546" max="12546" width="17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7.625" customWidth="1"/>
    <col min="12802" max="12802" width="17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7.625" customWidth="1"/>
    <col min="13058" max="13058" width="17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7.625" customWidth="1"/>
    <col min="13314" max="13314" width="17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7.625" customWidth="1"/>
    <col min="13570" max="13570" width="17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7.625" customWidth="1"/>
    <col min="13826" max="13826" width="17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7.625" customWidth="1"/>
    <col min="14082" max="14082" width="17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7.625" customWidth="1"/>
    <col min="14338" max="14338" width="17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7.625" customWidth="1"/>
    <col min="14594" max="14594" width="17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7.625" customWidth="1"/>
    <col min="14850" max="14850" width="17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7.625" customWidth="1"/>
    <col min="15106" max="15106" width="17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7.625" customWidth="1"/>
    <col min="15362" max="15362" width="17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7.625" customWidth="1"/>
    <col min="15618" max="15618" width="17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7.625" customWidth="1"/>
    <col min="15874" max="15874" width="17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7.625" customWidth="1"/>
    <col min="16130" max="16130" width="17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</f>
        <v>5</v>
      </c>
      <c r="U2" s="2" t="s">
        <v>2</v>
      </c>
      <c r="V2" s="4">
        <v>9</v>
      </c>
      <c r="W2" s="4" t="s">
        <v>3</v>
      </c>
      <c r="X2" s="4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R4年</v>
      </c>
      <c r="B33" s="12" t="s">
        <v>36</v>
      </c>
      <c r="C33" s="8">
        <v>553</v>
      </c>
      <c r="D33" s="8">
        <v>556</v>
      </c>
      <c r="E33" s="8"/>
      <c r="F33" s="8"/>
      <c r="G33" s="8">
        <v>561</v>
      </c>
      <c r="H33" s="8">
        <v>562</v>
      </c>
      <c r="I33" s="8">
        <v>560</v>
      </c>
      <c r="J33" s="8">
        <v>553</v>
      </c>
      <c r="K33" s="8">
        <v>548</v>
      </c>
      <c r="L33" s="8"/>
      <c r="M33" s="8"/>
      <c r="N33" s="8">
        <v>548</v>
      </c>
      <c r="O33" s="8">
        <v>548</v>
      </c>
      <c r="P33" s="8">
        <v>551</v>
      </c>
      <c r="Q33" s="8">
        <v>558</v>
      </c>
      <c r="R33" s="8">
        <v>563</v>
      </c>
      <c r="S33" s="8"/>
      <c r="T33" s="8"/>
      <c r="U33" s="8">
        <v>563</v>
      </c>
      <c r="V33" s="8">
        <v>568</v>
      </c>
      <c r="W33" s="8">
        <v>571</v>
      </c>
      <c r="X33" s="8">
        <v>572</v>
      </c>
      <c r="Y33" s="8">
        <v>572</v>
      </c>
      <c r="Z33" s="8"/>
      <c r="AA33" s="8"/>
      <c r="AB33" s="8">
        <v>573</v>
      </c>
      <c r="AC33" s="8">
        <v>574</v>
      </c>
      <c r="AD33" s="8">
        <v>576</v>
      </c>
      <c r="AE33" s="8">
        <v>576</v>
      </c>
      <c r="AF33" s="8">
        <v>578</v>
      </c>
      <c r="AG33" s="8"/>
      <c r="AH33" s="13">
        <f>AVERAGE(C33:AG33)</f>
        <v>562.90909090909088</v>
      </c>
    </row>
    <row r="34" spans="1:34" ht="33.75" customHeight="1" x14ac:dyDescent="0.15">
      <c r="A34" s="11" t="str">
        <f>'[1]4月'!A34</f>
        <v>R5年</v>
      </c>
      <c r="B34" s="12" t="str">
        <f>B33</f>
        <v>9月価格税込み</v>
      </c>
      <c r="C34" s="8">
        <v>671</v>
      </c>
      <c r="D34" s="8"/>
      <c r="E34" s="8"/>
      <c r="F34" s="8">
        <v>675</v>
      </c>
      <c r="G34" s="8">
        <v>677</v>
      </c>
      <c r="H34" s="8">
        <v>680</v>
      </c>
      <c r="I34" s="8">
        <v>680</v>
      </c>
      <c r="J34" s="8">
        <v>680</v>
      </c>
      <c r="K34" s="8"/>
      <c r="L34" s="8"/>
      <c r="M34" s="8">
        <v>682</v>
      </c>
      <c r="N34" s="8">
        <v>681</v>
      </c>
      <c r="O34" s="8">
        <v>681</v>
      </c>
      <c r="P34" s="8">
        <v>684</v>
      </c>
      <c r="Q34" s="8">
        <v>686</v>
      </c>
      <c r="R34" s="8"/>
      <c r="S34" s="8"/>
      <c r="T34" s="8"/>
      <c r="U34" s="8">
        <v>685</v>
      </c>
      <c r="V34" s="8">
        <v>683</v>
      </c>
      <c r="W34" s="8">
        <v>671</v>
      </c>
      <c r="X34" s="8">
        <v>648</v>
      </c>
      <c r="Y34" s="8"/>
      <c r="Z34" s="8"/>
      <c r="AA34" s="8">
        <v>624</v>
      </c>
      <c r="AB34" s="8">
        <v>600</v>
      </c>
      <c r="AC34" s="8">
        <v>574</v>
      </c>
      <c r="AD34" s="8">
        <v>561</v>
      </c>
      <c r="AE34" s="8">
        <v>557</v>
      </c>
      <c r="AF34" s="8"/>
      <c r="AG34" s="8"/>
      <c r="AH34" s="13">
        <f>AVERAGE(C34:AG34)</f>
        <v>654</v>
      </c>
    </row>
    <row r="35" spans="1:34" ht="33" customHeight="1" x14ac:dyDescent="0.15">
      <c r="A35" s="14" t="s">
        <v>37</v>
      </c>
      <c r="B35" s="14"/>
      <c r="C35" s="8">
        <v>690.43200000000013</v>
      </c>
      <c r="D35" s="8"/>
      <c r="E35" s="8"/>
      <c r="F35" s="8">
        <v>694.47750000000008</v>
      </c>
      <c r="G35" s="8">
        <v>696.98850000000004</v>
      </c>
      <c r="H35" s="8">
        <v>699.63900000000001</v>
      </c>
      <c r="I35" s="8">
        <v>699.26699999999994</v>
      </c>
      <c r="J35" s="8">
        <v>699.73200000000008</v>
      </c>
      <c r="K35" s="13"/>
      <c r="L35" s="15"/>
      <c r="M35" s="15">
        <v>701.87100000000009</v>
      </c>
      <c r="N35" s="15">
        <v>700.94100000000003</v>
      </c>
      <c r="O35" s="13">
        <v>700.80150000000003</v>
      </c>
      <c r="P35" s="13">
        <v>703.91700000000014</v>
      </c>
      <c r="Q35" s="13">
        <v>705.96299999999997</v>
      </c>
      <c r="R35" s="13"/>
      <c r="S35" s="13"/>
      <c r="T35" s="13"/>
      <c r="U35" s="13">
        <v>703.35900000000004</v>
      </c>
      <c r="V35" s="13">
        <v>690.89700000000016</v>
      </c>
      <c r="W35" s="13">
        <v>668.76299999999992</v>
      </c>
      <c r="X35" s="13">
        <v>645.048</v>
      </c>
      <c r="Y35" s="13"/>
      <c r="Z35" s="13"/>
      <c r="AA35" s="13">
        <v>620.86800000000005</v>
      </c>
      <c r="AB35" s="13">
        <v>596.59500000000003</v>
      </c>
      <c r="AC35" s="13">
        <v>584.04000000000008</v>
      </c>
      <c r="AD35" s="13">
        <v>578.92500000000007</v>
      </c>
      <c r="AE35" s="13">
        <v>574.08899999999994</v>
      </c>
      <c r="AF35" s="13"/>
      <c r="AG35" s="13"/>
      <c r="AH35" s="13">
        <f>AVERAGE(C35:AG35)</f>
        <v>667.83067500000004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理子</dc:creator>
  <cp:lastModifiedBy>三浦 理子</cp:lastModifiedBy>
  <dcterms:created xsi:type="dcterms:W3CDTF">2023-10-03T04:33:18Z</dcterms:created>
  <dcterms:modified xsi:type="dcterms:W3CDTF">2023-10-03T04:34:24Z</dcterms:modified>
</cp:coreProperties>
</file>