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74450117-6AD6-43AB-85F9-969D7BFDFA4D}" xr6:coauthVersionLast="47" xr6:coauthVersionMax="47" xr10:uidLastSave="{00000000-0000-0000-0000-000000000000}"/>
  <bookViews>
    <workbookView xWindow="-120" yWindow="-120" windowWidth="29040" windowHeight="15840" xr2:uid="{2527E113-F12D-43CC-A017-14B4C3CB0156}"/>
  </bookViews>
  <sheets>
    <sheet name="8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<sst xmlns="http://schemas.openxmlformats.org/spreadsheetml/2006/main" count="38" uniqueCount="38">
  <si>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</si>
  <si>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</si>
  <si>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</si>
  <si>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</si>
  <si>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</si>
  <si>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</si>
  <si>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</si>
  <si>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</si>
  <si>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</si>
  <si>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</si>
  <si>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</si>
  <si>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</si>
  <si>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</si>
  <si>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</si>
  <si>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</si>
  <si>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</si>
  <si>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</si>
  <si>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</si>
  <si>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</si>
  <si>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</si>
  <si>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</si>
  <si>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</si>
  <si>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</si>
  <si>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</si>
  <si>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</si>
  <si>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</si>
  <si>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</si>
  <si>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</si>
  <si>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</si>
  <si>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</si>
  <si>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</si>
  <si>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</si>
  <si>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</si>
  <si>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</si>
  <si>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</si>
  <si>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</si>
  <si>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8月価格税込み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</si>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</sst>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'8月'!$A$33:$B$33</c:f>
              <c:strCache>
                <c:ptCount val="2"/>
                <c:pt idx="0">
                  <c:v>R4年</c:v>
                </c:pt>
                <c:pt idx="1">
                  <c:v>8月価格税込み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'8月'!$C$33:$AG$33</c:f>
              <c:numCache>
                <c:formatCode>General</c:formatCode>
                <c:ptCount val="31"/>
                <c:pt idx="0">
                  <c:v>498</c:v>
                </c:pt>
                <c:pt idx="1">
                  <c:v>501</c:v>
                </c:pt>
                <c:pt idx="2">
                  <c:v>506</c:v>
                </c:pt>
                <c:pt idx="3">
                  <c:v>519</c:v>
                </c:pt>
                <c:pt idx="4">
                  <c:v>538</c:v>
                </c:pt>
                <c:pt idx="7">
                  <c:v>561</c:v>
                </c:pt>
                <c:pt idx="8">
                  <c:v>590</c:v>
                </c:pt>
                <c:pt idx="9">
                  <c:v>611</c:v>
                </c:pt>
                <c:pt idx="11">
                  <c:v>611</c:v>
                </c:pt>
                <c:pt idx="14">
                  <c:v>611</c:v>
                </c:pt>
                <c:pt idx="15">
                  <c:v>604</c:v>
                </c:pt>
                <c:pt idx="16">
                  <c:v>592</c:v>
                </c:pt>
                <c:pt idx="17">
                  <c:v>576</c:v>
                </c:pt>
                <c:pt idx="18">
                  <c:v>578</c:v>
                </c:pt>
                <c:pt idx="21">
                  <c:v>576</c:v>
                </c:pt>
                <c:pt idx="22">
                  <c:v>576</c:v>
                </c:pt>
                <c:pt idx="23">
                  <c:v>575</c:v>
                </c:pt>
                <c:pt idx="24">
                  <c:v>576</c:v>
                </c:pt>
                <c:pt idx="25">
                  <c:v>571</c:v>
                </c:pt>
                <c:pt idx="28">
                  <c:v>563</c:v>
                </c:pt>
                <c:pt idx="29">
                  <c:v>558</c:v>
                </c:pt>
                <c:pt idx="30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3-4392-BEBF-71B7402D908C}"/>
            </c:ext>
          </c:extLst>
        </c:ser>
        <c:ser>
          <c:idx val="1"/>
          <c:order val="1"/>
          <c:tx>
            <c:strRef>
              <c:f>'8月'!$A$34:$B$34</c:f>
              <c:strCache>
                <c:ptCount val="2"/>
                <c:pt idx="0">
                  <c:v>R5年</c:v>
                </c:pt>
                <c:pt idx="1">
                  <c:v>8月価格税込み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'8月'!$C$34:$AG$34</c:f>
              <c:numCache>
                <c:formatCode>General</c:formatCode>
                <c:ptCount val="31"/>
                <c:pt idx="0">
                  <c:v>580</c:v>
                </c:pt>
                <c:pt idx="1">
                  <c:v>580</c:v>
                </c:pt>
                <c:pt idx="2">
                  <c:v>585</c:v>
                </c:pt>
                <c:pt idx="3">
                  <c:v>596</c:v>
                </c:pt>
                <c:pt idx="6">
                  <c:v>614</c:v>
                </c:pt>
                <c:pt idx="7">
                  <c:v>636</c:v>
                </c:pt>
                <c:pt idx="8">
                  <c:v>645</c:v>
                </c:pt>
                <c:pt idx="9">
                  <c:v>646</c:v>
                </c:pt>
                <c:pt idx="13">
                  <c:v>635</c:v>
                </c:pt>
                <c:pt idx="14">
                  <c:v>617</c:v>
                </c:pt>
                <c:pt idx="15">
                  <c:v>595</c:v>
                </c:pt>
                <c:pt idx="16">
                  <c:v>589</c:v>
                </c:pt>
                <c:pt idx="17">
                  <c:v>585</c:v>
                </c:pt>
                <c:pt idx="20">
                  <c:v>592</c:v>
                </c:pt>
                <c:pt idx="21">
                  <c:v>603</c:v>
                </c:pt>
                <c:pt idx="22">
                  <c:v>615</c:v>
                </c:pt>
                <c:pt idx="23">
                  <c:v>623</c:v>
                </c:pt>
                <c:pt idx="24">
                  <c:v>633</c:v>
                </c:pt>
                <c:pt idx="27">
                  <c:v>640</c:v>
                </c:pt>
                <c:pt idx="28">
                  <c:v>648</c:v>
                </c:pt>
                <c:pt idx="29">
                  <c:v>648</c:v>
                </c:pt>
                <c:pt idx="30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3-4392-BEBF-71B7402D908C}"/>
            </c:ext>
          </c:extLst>
        </c:ser>
        <c:ser>
          <c:idx val="3"/>
          <c:order val="2"/>
          <c:tx>
            <c:strRef>
              <c:f>'8月'!$A$35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'8月'!$C$35:$AG$35</c:f>
              <c:numCache>
                <c:formatCode>General</c:formatCode>
                <c:ptCount val="31"/>
                <c:pt idx="0">
                  <c:v>603.33749999999998</c:v>
                </c:pt>
                <c:pt idx="1">
                  <c:v>608.68500000000006</c:v>
                </c:pt>
                <c:pt idx="2">
                  <c:v>615.28800000000001</c:v>
                </c:pt>
                <c:pt idx="3">
                  <c:v>625.89</c:v>
                </c:pt>
                <c:pt idx="6">
                  <c:v>641.32800000000009</c:v>
                </c:pt>
                <c:pt idx="7">
                  <c:v>660.39299999999992</c:v>
                </c:pt>
                <c:pt idx="8" formatCode="0">
                  <c:v>665.55450000000008</c:v>
                </c:pt>
                <c:pt idx="9" formatCode="#,##0_);[Red]\(#,##0\)">
                  <c:v>666.25200000000007</c:v>
                </c:pt>
                <c:pt idx="13" formatCode="0">
                  <c:v>655.97550000000001</c:v>
                </c:pt>
                <c:pt idx="14" formatCode="0">
                  <c:v>638.95650000000001</c:v>
                </c:pt>
                <c:pt idx="15" formatCode="0">
                  <c:v>617.00849999999991</c:v>
                </c:pt>
                <c:pt idx="16" formatCode="0">
                  <c:v>610.452</c:v>
                </c:pt>
                <c:pt idx="17" formatCode="0">
                  <c:v>606.82500000000005</c:v>
                </c:pt>
                <c:pt idx="20" formatCode="0">
                  <c:v>613.93950000000007</c:v>
                </c:pt>
                <c:pt idx="21" formatCode="0">
                  <c:v>624.774</c:v>
                </c:pt>
                <c:pt idx="22" formatCode="0">
                  <c:v>635.88750000000016</c:v>
                </c:pt>
                <c:pt idx="23" formatCode="0">
                  <c:v>644.21100000000001</c:v>
                </c:pt>
                <c:pt idx="24" formatCode="0">
                  <c:v>653.41800000000001</c:v>
                </c:pt>
                <c:pt idx="27" formatCode="0">
                  <c:v>660.81150000000014</c:v>
                </c:pt>
                <c:pt idx="28" formatCode="0">
                  <c:v>668.85600000000011</c:v>
                </c:pt>
                <c:pt idx="29" formatCode="0">
                  <c:v>676.38900000000001</c:v>
                </c:pt>
                <c:pt idx="30" formatCode="0">
                  <c:v>683.96850000000006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A3-4392-BEBF-71B7402D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743440"/>
        <c:axId val="1"/>
      </c:lineChart>
      <c:catAx>
        <c:axId val="56474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74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7245456721"/>
          <c:y val="4.4692732373970492E-2"/>
          <c:w val="9.0152554105148441E-2"/>
          <c:h val="0.878491654060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54226DC-62E7-488E-903A-934CF3516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R4年</v>
          </cell>
          <cell r="B33" t="str">
            <v>8月価格税込み</v>
          </cell>
          <cell r="C33">
            <v>498</v>
          </cell>
          <cell r="D33">
            <v>501</v>
          </cell>
          <cell r="E33">
            <v>506</v>
          </cell>
          <cell r="F33">
            <v>519</v>
          </cell>
          <cell r="G33">
            <v>538</v>
          </cell>
          <cell r="J33">
            <v>561</v>
          </cell>
          <cell r="K33">
            <v>590</v>
          </cell>
          <cell r="L33">
            <v>611</v>
          </cell>
          <cell r="N33">
            <v>611</v>
          </cell>
          <cell r="Q33">
            <v>611</v>
          </cell>
          <cell r="R33">
            <v>604</v>
          </cell>
          <cell r="S33">
            <v>592</v>
          </cell>
          <cell r="T33">
            <v>576</v>
          </cell>
          <cell r="U33">
            <v>578</v>
          </cell>
          <cell r="X33">
            <v>576</v>
          </cell>
          <cell r="Y33">
            <v>576</v>
          </cell>
          <cell r="Z33">
            <v>575</v>
          </cell>
          <cell r="AA33">
            <v>576</v>
          </cell>
          <cell r="AB33">
            <v>571</v>
          </cell>
          <cell r="AE33">
            <v>563</v>
          </cell>
          <cell r="AF33">
            <v>558</v>
          </cell>
          <cell r="AG33">
            <v>554</v>
          </cell>
        </row>
        <row r="34">
          <cell r="A34" t="str">
            <v>R5年</v>
          </cell>
          <cell r="B34" t="str">
            <v>8月価格税込み</v>
          </cell>
          <cell r="C34">
            <v>580</v>
          </cell>
          <cell r="D34">
            <v>580</v>
          </cell>
          <cell r="E34">
            <v>585</v>
          </cell>
          <cell r="F34">
            <v>596</v>
          </cell>
          <cell r="I34">
            <v>614</v>
          </cell>
          <cell r="J34">
            <v>636</v>
          </cell>
          <cell r="K34">
            <v>645</v>
          </cell>
          <cell r="L34">
            <v>646</v>
          </cell>
          <cell r="P34">
            <v>635</v>
          </cell>
          <cell r="Q34">
            <v>617</v>
          </cell>
          <cell r="R34">
            <v>595</v>
          </cell>
          <cell r="S34">
            <v>589</v>
          </cell>
          <cell r="T34">
            <v>585</v>
          </cell>
          <cell r="W34">
            <v>592</v>
          </cell>
          <cell r="X34">
            <v>603</v>
          </cell>
          <cell r="Y34">
            <v>615</v>
          </cell>
          <cell r="Z34">
            <v>623</v>
          </cell>
          <cell r="AA34">
            <v>633</v>
          </cell>
          <cell r="AD34">
            <v>640</v>
          </cell>
          <cell r="AE34">
            <v>648</v>
          </cell>
          <cell r="AF34">
            <v>648</v>
          </cell>
          <cell r="AG34">
            <v>663</v>
          </cell>
        </row>
        <row r="35">
          <cell r="A35" t="str">
            <v>関東4市場湯はぎ換算　　　　　価格税込み</v>
          </cell>
          <cell r="C35">
            <v>603.33749999999998</v>
          </cell>
          <cell r="D35">
            <v>608.68500000000006</v>
          </cell>
          <cell r="E35">
            <v>615.28800000000001</v>
          </cell>
          <cell r="F35">
            <v>625.89</v>
          </cell>
          <cell r="I35">
            <v>641.32800000000009</v>
          </cell>
          <cell r="J35">
            <v>660.39299999999992</v>
          </cell>
          <cell r="K35">
            <v>665.55450000000008</v>
          </cell>
          <cell r="L35">
            <v>666.25200000000007</v>
          </cell>
          <cell r="P35">
            <v>655.97550000000001</v>
          </cell>
          <cell r="Q35">
            <v>638.95650000000001</v>
          </cell>
          <cell r="R35">
            <v>617.00849999999991</v>
          </cell>
          <cell r="S35">
            <v>610.452</v>
          </cell>
          <cell r="T35">
            <v>606.82500000000005</v>
          </cell>
          <cell r="W35">
            <v>613.93950000000007</v>
          </cell>
          <cell r="X35">
            <v>624.774</v>
          </cell>
          <cell r="Y35">
            <v>635.88750000000016</v>
          </cell>
          <cell r="Z35">
            <v>644.21100000000001</v>
          </cell>
          <cell r="AA35">
            <v>653.41800000000001</v>
          </cell>
          <cell r="AD35">
            <v>660.81150000000014</v>
          </cell>
          <cell r="AE35">
            <v>668.85600000000011</v>
          </cell>
          <cell r="AF35">
            <v>676.38900000000001</v>
          </cell>
          <cell r="AG35">
            <v>683.96850000000006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33">
          <cell r="A33" t="str">
            <v>R4年</v>
          </cell>
        </row>
        <row r="34">
          <cell r="A34" t="str">
            <v>R5年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A912-1717-4D4C-89D1-AC51B7B2E14D}">
  <dimension ref="A2:AH35"/>
  <sheetViews>
    <sheetView tabSelected="1" view="pageBreakPreview" zoomScale="66" zoomScaleNormal="100" zoomScaleSheetLayoutView="66" workbookViewId="0">
      <selection activeCell="AH13" sqref="AH13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5</v>
      </c>
      <c r="U2" s="2" t="s">
        <v>2</v>
      </c>
      <c r="V2" s="4">
        <v>8</v>
      </c>
      <c r="W2" s="4" t="s">
        <v>3</v>
      </c>
      <c r="X2" s="4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R4年</v>
      </c>
      <c r="B33" s="12" t="s">
        <v>36</v>
      </c>
      <c r="C33" s="13">
        <v>498</v>
      </c>
      <c r="D33" s="13">
        <v>501</v>
      </c>
      <c r="E33" s="13">
        <v>506</v>
      </c>
      <c r="F33" s="13">
        <v>519</v>
      </c>
      <c r="G33" s="13">
        <v>538</v>
      </c>
      <c r="H33" s="13"/>
      <c r="I33" s="13"/>
      <c r="J33" s="13">
        <v>561</v>
      </c>
      <c r="K33" s="13">
        <v>590</v>
      </c>
      <c r="L33" s="13">
        <v>611</v>
      </c>
      <c r="M33" s="13"/>
      <c r="N33" s="13">
        <v>611</v>
      </c>
      <c r="O33" s="13"/>
      <c r="P33" s="13"/>
      <c r="Q33" s="13">
        <v>611</v>
      </c>
      <c r="R33" s="13">
        <v>604</v>
      </c>
      <c r="S33" s="13">
        <v>592</v>
      </c>
      <c r="T33" s="13">
        <v>576</v>
      </c>
      <c r="U33" s="13">
        <v>578</v>
      </c>
      <c r="V33" s="13"/>
      <c r="W33" s="13"/>
      <c r="X33" s="13">
        <v>576</v>
      </c>
      <c r="Y33" s="13">
        <v>576</v>
      </c>
      <c r="Z33" s="13">
        <v>575</v>
      </c>
      <c r="AA33" s="13">
        <v>576</v>
      </c>
      <c r="AB33" s="13">
        <v>571</v>
      </c>
      <c r="AC33" s="13"/>
      <c r="AD33" s="13"/>
      <c r="AE33" s="13">
        <v>563</v>
      </c>
      <c r="AF33" s="13">
        <v>558</v>
      </c>
      <c r="AG33" s="13">
        <v>554</v>
      </c>
      <c r="AH33" s="14">
        <f>AVERAGE(C33:AG33)</f>
        <v>565.68181818181813</v>
      </c>
    </row>
    <row r="34" spans="1:34" ht="33.75" customHeight="1" x14ac:dyDescent="0.15">
      <c r="A34" s="11" t="str">
        <f>'[1]4月'!A34</f>
        <v>R5年</v>
      </c>
      <c r="B34" s="12" t="str">
        <f>B33</f>
        <v>8月価格税込み</v>
      </c>
      <c r="C34" s="8">
        <v>580</v>
      </c>
      <c r="D34" s="8">
        <v>580</v>
      </c>
      <c r="E34" s="8">
        <v>585</v>
      </c>
      <c r="F34" s="8">
        <v>596</v>
      </c>
      <c r="G34" s="8"/>
      <c r="H34" s="8"/>
      <c r="I34" s="8">
        <v>614</v>
      </c>
      <c r="J34" s="8">
        <v>636</v>
      </c>
      <c r="K34" s="8">
        <v>645</v>
      </c>
      <c r="L34" s="8">
        <v>646</v>
      </c>
      <c r="M34" s="8"/>
      <c r="N34" s="8"/>
      <c r="O34" s="8"/>
      <c r="P34" s="8">
        <v>635</v>
      </c>
      <c r="Q34" s="8">
        <v>617</v>
      </c>
      <c r="R34" s="8">
        <v>595</v>
      </c>
      <c r="S34" s="8">
        <v>589</v>
      </c>
      <c r="T34" s="8">
        <v>585</v>
      </c>
      <c r="U34" s="8"/>
      <c r="V34" s="8"/>
      <c r="W34" s="8">
        <v>592</v>
      </c>
      <c r="X34" s="8">
        <v>603</v>
      </c>
      <c r="Y34" s="8">
        <v>615</v>
      </c>
      <c r="Z34" s="8">
        <v>623</v>
      </c>
      <c r="AA34" s="8">
        <v>633</v>
      </c>
      <c r="AB34" s="8"/>
      <c r="AC34" s="8"/>
      <c r="AD34" s="8">
        <v>640</v>
      </c>
      <c r="AE34" s="8">
        <v>648</v>
      </c>
      <c r="AF34" s="8">
        <v>648</v>
      </c>
      <c r="AG34" s="8">
        <v>663</v>
      </c>
      <c r="AH34" s="14">
        <f>AVERAGE(C34:AG34)</f>
        <v>616.72727272727275</v>
      </c>
    </row>
    <row r="35" spans="1:34" ht="33" customHeight="1" x14ac:dyDescent="0.15">
      <c r="A35" s="15" t="s">
        <v>37</v>
      </c>
      <c r="B35" s="15"/>
      <c r="C35" s="8">
        <v>603.33749999999998</v>
      </c>
      <c r="D35" s="8">
        <v>608.68500000000006</v>
      </c>
      <c r="E35" s="8">
        <v>615.28800000000001</v>
      </c>
      <c r="F35" s="8">
        <v>625.89</v>
      </c>
      <c r="G35" s="8"/>
      <c r="H35" s="8"/>
      <c r="I35" s="8">
        <v>641.32800000000009</v>
      </c>
      <c r="J35" s="8">
        <v>660.39299999999992</v>
      </c>
      <c r="K35" s="14">
        <v>665.55450000000008</v>
      </c>
      <c r="L35" s="16">
        <v>666.25200000000007</v>
      </c>
      <c r="M35" s="16"/>
      <c r="N35" s="16"/>
      <c r="O35" s="14"/>
      <c r="P35" s="14">
        <v>655.97550000000001</v>
      </c>
      <c r="Q35" s="14">
        <v>638.95650000000001</v>
      </c>
      <c r="R35" s="14">
        <v>617.00849999999991</v>
      </c>
      <c r="S35" s="14">
        <v>610.452</v>
      </c>
      <c r="T35" s="14">
        <v>606.82500000000005</v>
      </c>
      <c r="U35" s="14"/>
      <c r="V35" s="14"/>
      <c r="W35" s="14">
        <v>613.93950000000007</v>
      </c>
      <c r="X35" s="14">
        <v>624.774</v>
      </c>
      <c r="Y35" s="14">
        <v>635.88750000000016</v>
      </c>
      <c r="Z35" s="14">
        <v>644.21100000000001</v>
      </c>
      <c r="AA35" s="14">
        <v>653.41800000000001</v>
      </c>
      <c r="AB35" s="14"/>
      <c r="AC35" s="14"/>
      <c r="AD35" s="14">
        <v>660.81150000000014</v>
      </c>
      <c r="AE35" s="14">
        <v>668.85600000000011</v>
      </c>
      <c r="AF35" s="14">
        <v>676.38900000000001</v>
      </c>
      <c r="AG35" s="14">
        <v>683.96850000000006</v>
      </c>
      <c r="AH35" s="14">
        <f>AVERAGE(C35:AG35)</f>
        <v>639.9182045454545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dcterms:created xsi:type="dcterms:W3CDTF">2023-09-26T01:42:39Z</dcterms:created>
  <dcterms:modified xsi:type="dcterms:W3CDTF">2023-09-26T01:44:05Z</dcterms:modified>
</cp:coreProperties>
</file>