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5年度\"/>
    </mc:Choice>
  </mc:AlternateContent>
  <xr:revisionPtr revIDLastSave="0" documentId="8_{6E917A59-2522-4661-AB5A-E38F24BEC5BB}" xr6:coauthVersionLast="47" xr6:coauthVersionMax="47" xr10:uidLastSave="{00000000-0000-0000-0000-000000000000}"/>
  <bookViews>
    <workbookView xWindow="-120" yWindow="-120" windowWidth="29040" windowHeight="15840" xr2:uid="{BA537165-6A22-4C3A-8966-9908E2AFE5C0}"/>
  </bookViews>
  <sheets>
    <sheet name="7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</calcChain>
</file>

<file path=xl/sharedStrings.xml><?xml version="1.0" encoding="utf-8"?>
<sst xmlns="http://schemas.openxmlformats.org/spreadsheetml/2006/main" count="38" uniqueCount="38">
  <si>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</si>
  <si>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</si>
  <si>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</si>
  <si>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</si>
  <si>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</si>
  <si>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</si>
  <si>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</si>
  <si>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</si>
  <si>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</si>
  <si>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</si>
  <si>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</si>
  <si>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</si>
  <si>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</si>
  <si>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</si>
  <si>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</si>
  <si>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</si>
  <si>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</si>
  <si>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</si>
  <si>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</si>
  <si>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</si>
  <si>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</si>
  <si>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</si>
  <si>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</si>
  <si>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</si>
  <si>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</si>
  <si>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</si>
  <si>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</si>
  <si>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</si>
  <si>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</si>
  <si>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</si>
  <si>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</si>
  <si>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</si>
  <si>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</si>
  <si>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</si>
  <si>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</si>
  <si>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</si>
  <si>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7月価格税込み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</si>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</sst>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38" fontId="6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'7月'!$A$33:$B$33</c:f>
              <c:strCache>
                <c:ptCount val="2"/>
                <c:pt idx="0">
                  <c:v>R4年</c:v>
                </c:pt>
                <c:pt idx="1">
                  <c:v>7月価格税込み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'7月'!$C$33:$AG$33</c:f>
              <c:numCache>
                <c:formatCode>General</c:formatCode>
                <c:ptCount val="31"/>
                <c:pt idx="0">
                  <c:v>611</c:v>
                </c:pt>
                <c:pt idx="3">
                  <c:v>615</c:v>
                </c:pt>
                <c:pt idx="4">
                  <c:v>622</c:v>
                </c:pt>
                <c:pt idx="5">
                  <c:v>626</c:v>
                </c:pt>
                <c:pt idx="6">
                  <c:v>634</c:v>
                </c:pt>
                <c:pt idx="7">
                  <c:v>642</c:v>
                </c:pt>
                <c:pt idx="10">
                  <c:v>650</c:v>
                </c:pt>
                <c:pt idx="11">
                  <c:v>658</c:v>
                </c:pt>
                <c:pt idx="12">
                  <c:v>663</c:v>
                </c:pt>
                <c:pt idx="13">
                  <c:v>668</c:v>
                </c:pt>
                <c:pt idx="14">
                  <c:v>673</c:v>
                </c:pt>
                <c:pt idx="18">
                  <c:v>677</c:v>
                </c:pt>
                <c:pt idx="19">
                  <c:v>674</c:v>
                </c:pt>
                <c:pt idx="20">
                  <c:v>661</c:v>
                </c:pt>
                <c:pt idx="21">
                  <c:v>635</c:v>
                </c:pt>
                <c:pt idx="24">
                  <c:v>600</c:v>
                </c:pt>
                <c:pt idx="25">
                  <c:v>562</c:v>
                </c:pt>
                <c:pt idx="26">
                  <c:v>527</c:v>
                </c:pt>
                <c:pt idx="27">
                  <c:v>506</c:v>
                </c:pt>
                <c:pt idx="28">
                  <c:v>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D-451F-AE4A-D3FE4B25C352}"/>
            </c:ext>
          </c:extLst>
        </c:ser>
        <c:ser>
          <c:idx val="1"/>
          <c:order val="1"/>
          <c:tx>
            <c:strRef>
              <c:f>'7月'!$A$34:$B$34</c:f>
              <c:strCache>
                <c:ptCount val="2"/>
                <c:pt idx="0">
                  <c:v>R5年</c:v>
                </c:pt>
                <c:pt idx="1">
                  <c:v>7月価格税込み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'7月'!$C$34:$AG$34</c:f>
              <c:numCache>
                <c:formatCode>General</c:formatCode>
                <c:ptCount val="31"/>
                <c:pt idx="2">
                  <c:v>628</c:v>
                </c:pt>
                <c:pt idx="3">
                  <c:v>633</c:v>
                </c:pt>
                <c:pt idx="4">
                  <c:v>635</c:v>
                </c:pt>
                <c:pt idx="5">
                  <c:v>636</c:v>
                </c:pt>
                <c:pt idx="6">
                  <c:v>636</c:v>
                </c:pt>
                <c:pt idx="9">
                  <c:v>635</c:v>
                </c:pt>
                <c:pt idx="10">
                  <c:v>637</c:v>
                </c:pt>
                <c:pt idx="11">
                  <c:v>638</c:v>
                </c:pt>
                <c:pt idx="12">
                  <c:v>639</c:v>
                </c:pt>
                <c:pt idx="13">
                  <c:v>639</c:v>
                </c:pt>
                <c:pt idx="17">
                  <c:v>640</c:v>
                </c:pt>
                <c:pt idx="18">
                  <c:v>639</c:v>
                </c:pt>
                <c:pt idx="19">
                  <c:v>633</c:v>
                </c:pt>
                <c:pt idx="20">
                  <c:v>623</c:v>
                </c:pt>
                <c:pt idx="23">
                  <c:v>612</c:v>
                </c:pt>
                <c:pt idx="24">
                  <c:v>602</c:v>
                </c:pt>
                <c:pt idx="25">
                  <c:v>589</c:v>
                </c:pt>
                <c:pt idx="26">
                  <c:v>582</c:v>
                </c:pt>
                <c:pt idx="27">
                  <c:v>579</c:v>
                </c:pt>
                <c:pt idx="30">
                  <c:v>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D-451F-AE4A-D3FE4B25C352}"/>
            </c:ext>
          </c:extLst>
        </c:ser>
        <c:ser>
          <c:idx val="3"/>
          <c:order val="2"/>
          <c:tx>
            <c:strRef>
              <c:f>'7月'!$A$35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'7月'!$C$32:$AG$32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'7月'!$C$35:$AG$35</c:f>
              <c:numCache>
                <c:formatCode>General</c:formatCode>
                <c:ptCount val="31"/>
                <c:pt idx="2">
                  <c:v>648.81450000000007</c:v>
                </c:pt>
                <c:pt idx="3">
                  <c:v>653.74349999999993</c:v>
                </c:pt>
                <c:pt idx="4">
                  <c:v>655.88250000000005</c:v>
                </c:pt>
                <c:pt idx="5">
                  <c:v>657.32399999999996</c:v>
                </c:pt>
                <c:pt idx="6">
                  <c:v>656.99850000000004</c:v>
                </c:pt>
                <c:pt idx="9" formatCode="#,##0_);[Red]\(#,##0\)">
                  <c:v>656.30099999999993</c:v>
                </c:pt>
                <c:pt idx="10" formatCode="#,##0_);[Red]\(#,##0\)">
                  <c:v>657.69600000000003</c:v>
                </c:pt>
                <c:pt idx="11" formatCode="#,##0_);[Red]\(#,##0\)">
                  <c:v>658.76550000000009</c:v>
                </c:pt>
                <c:pt idx="12" formatCode="0">
                  <c:v>659.41650000000004</c:v>
                </c:pt>
                <c:pt idx="13" formatCode="0">
                  <c:v>661.18350000000009</c:v>
                </c:pt>
                <c:pt idx="17" formatCode="0">
                  <c:v>660.53250000000003</c:v>
                </c:pt>
                <c:pt idx="18" formatCode="0">
                  <c:v>659.50950000000012</c:v>
                </c:pt>
                <c:pt idx="19" formatCode="0">
                  <c:v>654.39449999999999</c:v>
                </c:pt>
                <c:pt idx="20" formatCode="0">
                  <c:v>643.97850000000005</c:v>
                </c:pt>
                <c:pt idx="23" formatCode="0">
                  <c:v>633.05100000000004</c:v>
                </c:pt>
                <c:pt idx="24" formatCode="0">
                  <c:v>623.19299999999998</c:v>
                </c:pt>
                <c:pt idx="25" formatCode="0">
                  <c:v>610.87050000000011</c:v>
                </c:pt>
                <c:pt idx="26" formatCode="0">
                  <c:v>603.29100000000005</c:v>
                </c:pt>
                <c:pt idx="27" formatCode="0">
                  <c:v>600.82650000000012</c:v>
                </c:pt>
                <c:pt idx="30" formatCode="0">
                  <c:v>601.245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1D-451F-AE4A-D3FE4B25C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408376"/>
        <c:axId val="1"/>
      </c:lineChart>
      <c:catAx>
        <c:axId val="574408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408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307008262"/>
          <c:y val="4.469272250059652E-2"/>
          <c:w val="9.0152513025424041E-2"/>
          <c:h val="0.8784916249105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1A626DD3-5F9F-42F3-AB04-2AC633383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5&#24180;&#24230;\R5&#24180;4&#26376;&#65374;R6&#24180;3&#26376;&#12539;&#35930;&#26525;&#32905;&#29983;&#29987;&#32773;&#20385;&#26684;&#25512;&#31227;&#12300;&#19978;&#12301;&#29289;&#20385;&#26684;&#12539;&#12464;&#12521;&#12501;%20-%20-%20%20-%20.xls" TargetMode="External"/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5930;&#35519;&#26619;/R5&#24180;&#24230;/R5&#24180;4&#26376;&#65374;R6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R6年3月"/>
      <sheetName val="3月"/>
      <sheetName val=" R6年2月"/>
      <sheetName val="2月"/>
      <sheetName val=" R6年1月"/>
      <sheetName val="1月"/>
      <sheetName val=" R5年12月"/>
      <sheetName val="12月"/>
      <sheetName val=" R5年11月"/>
      <sheetName val="11月"/>
      <sheetName val=" R5年10月"/>
      <sheetName val="10月"/>
      <sheetName val=" R5年9月"/>
      <sheetName val="9月"/>
      <sheetName val=" R5年8月"/>
      <sheetName val="8月"/>
      <sheetName val=" R5年7月"/>
      <sheetName val="7月"/>
      <sheetName val=" R5年6月"/>
      <sheetName val="6月"/>
      <sheetName val=" R5年5月"/>
      <sheetName val="5月"/>
      <sheetName val="R5年4月"/>
      <sheetName val="4月"/>
      <sheetName val="Ｒ5年度 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R4年</v>
          </cell>
          <cell r="B33" t="str">
            <v>7月価格税込み</v>
          </cell>
          <cell r="C33">
            <v>611</v>
          </cell>
          <cell r="F33">
            <v>615</v>
          </cell>
          <cell r="G33">
            <v>622</v>
          </cell>
          <cell r="H33">
            <v>626</v>
          </cell>
          <cell r="I33">
            <v>634</v>
          </cell>
          <cell r="J33">
            <v>642</v>
          </cell>
          <cell r="M33">
            <v>650</v>
          </cell>
          <cell r="N33">
            <v>658</v>
          </cell>
          <cell r="O33">
            <v>663</v>
          </cell>
          <cell r="P33">
            <v>668</v>
          </cell>
          <cell r="Q33">
            <v>673</v>
          </cell>
          <cell r="U33">
            <v>677</v>
          </cell>
          <cell r="V33">
            <v>674</v>
          </cell>
          <cell r="W33">
            <v>661</v>
          </cell>
          <cell r="X33">
            <v>635</v>
          </cell>
          <cell r="AA33">
            <v>600</v>
          </cell>
          <cell r="AB33">
            <v>562</v>
          </cell>
          <cell r="AC33">
            <v>527</v>
          </cell>
          <cell r="AD33">
            <v>506</v>
          </cell>
          <cell r="AE33">
            <v>499</v>
          </cell>
        </row>
        <row r="34">
          <cell r="A34" t="str">
            <v>R5年</v>
          </cell>
          <cell r="B34" t="str">
            <v>7月価格税込み</v>
          </cell>
          <cell r="E34">
            <v>628</v>
          </cell>
          <cell r="F34">
            <v>633</v>
          </cell>
          <cell r="G34">
            <v>635</v>
          </cell>
          <cell r="H34">
            <v>636</v>
          </cell>
          <cell r="I34">
            <v>636</v>
          </cell>
          <cell r="L34">
            <v>635</v>
          </cell>
          <cell r="M34">
            <v>637</v>
          </cell>
          <cell r="N34">
            <v>638</v>
          </cell>
          <cell r="O34">
            <v>639</v>
          </cell>
          <cell r="P34">
            <v>639</v>
          </cell>
          <cell r="T34">
            <v>640</v>
          </cell>
          <cell r="U34">
            <v>639</v>
          </cell>
          <cell r="V34">
            <v>633</v>
          </cell>
          <cell r="W34">
            <v>623</v>
          </cell>
          <cell r="Z34">
            <v>612</v>
          </cell>
          <cell r="AA34">
            <v>602</v>
          </cell>
          <cell r="AB34">
            <v>589</v>
          </cell>
          <cell r="AC34">
            <v>582</v>
          </cell>
          <cell r="AD34">
            <v>579</v>
          </cell>
          <cell r="AG34">
            <v>580</v>
          </cell>
        </row>
        <row r="35">
          <cell r="A35" t="str">
            <v>関東4市場湯はぎ換算　　　　　価格税込み</v>
          </cell>
          <cell r="E35">
            <v>648.81450000000007</v>
          </cell>
          <cell r="F35">
            <v>653.74349999999993</v>
          </cell>
          <cell r="G35">
            <v>655.88250000000005</v>
          </cell>
          <cell r="H35">
            <v>657.32399999999996</v>
          </cell>
          <cell r="I35">
            <v>656.99850000000004</v>
          </cell>
          <cell r="L35">
            <v>656.30099999999993</v>
          </cell>
          <cell r="M35">
            <v>657.69600000000003</v>
          </cell>
          <cell r="N35">
            <v>658.76550000000009</v>
          </cell>
          <cell r="O35">
            <v>659.41650000000004</v>
          </cell>
          <cell r="P35">
            <v>661.18350000000009</v>
          </cell>
          <cell r="T35">
            <v>660.53250000000003</v>
          </cell>
          <cell r="U35">
            <v>659.50950000000012</v>
          </cell>
          <cell r="V35">
            <v>654.39449999999999</v>
          </cell>
          <cell r="W35">
            <v>643.97850000000005</v>
          </cell>
          <cell r="Z35">
            <v>633.05100000000004</v>
          </cell>
          <cell r="AA35">
            <v>623.19299999999998</v>
          </cell>
          <cell r="AB35">
            <v>610.87050000000011</v>
          </cell>
          <cell r="AC35">
            <v>603.29100000000005</v>
          </cell>
          <cell r="AD35">
            <v>600.82650000000012</v>
          </cell>
          <cell r="AG35">
            <v>601.245</v>
          </cell>
        </row>
      </sheetData>
      <sheetData sheetId="18"/>
      <sheetData sheetId="19"/>
      <sheetData sheetId="20"/>
      <sheetData sheetId="21"/>
      <sheetData sheetId="22"/>
      <sheetData sheetId="23">
        <row r="33">
          <cell r="A33" t="str">
            <v>R4年</v>
          </cell>
        </row>
        <row r="34">
          <cell r="A34" t="str">
            <v>R5年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652D0-82BB-444D-997E-F9D62672AED8}">
  <dimension ref="A2:AH35"/>
  <sheetViews>
    <sheetView tabSelected="1" view="pageBreakPreview" zoomScale="82" zoomScaleNormal="100" zoomScaleSheetLayoutView="82" workbookViewId="0">
      <selection activeCell="AD35" sqref="AD35"/>
    </sheetView>
  </sheetViews>
  <sheetFormatPr defaultRowHeight="13.5" x14ac:dyDescent="0.15"/>
  <cols>
    <col min="1" max="1" width="10.125" customWidth="1"/>
    <col min="2" max="2" width="18.7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v>5</v>
      </c>
      <c r="U2" s="2" t="s">
        <v>2</v>
      </c>
      <c r="V2" s="4">
        <v>7</v>
      </c>
      <c r="W2" s="4" t="s">
        <v>3</v>
      </c>
      <c r="X2" s="1"/>
      <c r="Y2" s="1"/>
      <c r="Z2" s="1"/>
      <c r="AA2" s="1"/>
      <c r="AB2" s="1"/>
      <c r="AC2" s="1"/>
      <c r="AD2" s="5"/>
      <c r="AE2" s="5"/>
      <c r="AH2" s="6" t="s">
        <v>4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7"/>
      <c r="B32" s="7"/>
      <c r="C32" s="8">
        <v>1</v>
      </c>
      <c r="D32" s="9" t="s">
        <v>5</v>
      </c>
      <c r="E32" s="9" t="s">
        <v>6</v>
      </c>
      <c r="F32" s="9" t="s">
        <v>7</v>
      </c>
      <c r="G32" s="9" t="s">
        <v>8</v>
      </c>
      <c r="H32" s="9" t="s">
        <v>9</v>
      </c>
      <c r="I32" s="9" t="s">
        <v>10</v>
      </c>
      <c r="J32" s="9" t="s">
        <v>11</v>
      </c>
      <c r="K32" s="9" t="s">
        <v>12</v>
      </c>
      <c r="L32" s="9" t="s">
        <v>13</v>
      </c>
      <c r="M32" s="9" t="s">
        <v>14</v>
      </c>
      <c r="N32" s="9" t="s">
        <v>15</v>
      </c>
      <c r="O32" s="9" t="s">
        <v>16</v>
      </c>
      <c r="P32" s="9" t="s">
        <v>17</v>
      </c>
      <c r="Q32" s="9" t="s">
        <v>18</v>
      </c>
      <c r="R32" s="9" t="s">
        <v>19</v>
      </c>
      <c r="S32" s="9" t="s">
        <v>20</v>
      </c>
      <c r="T32" s="9" t="s">
        <v>21</v>
      </c>
      <c r="U32" s="9" t="s">
        <v>22</v>
      </c>
      <c r="V32" s="9" t="s">
        <v>23</v>
      </c>
      <c r="W32" s="9" t="s">
        <v>24</v>
      </c>
      <c r="X32" s="9" t="s">
        <v>25</v>
      </c>
      <c r="Y32" s="9" t="s">
        <v>26</v>
      </c>
      <c r="Z32" s="9" t="s">
        <v>27</v>
      </c>
      <c r="AA32" s="9" t="s">
        <v>28</v>
      </c>
      <c r="AB32" s="9" t="s">
        <v>29</v>
      </c>
      <c r="AC32" s="9" t="s">
        <v>30</v>
      </c>
      <c r="AD32" s="9" t="s">
        <v>31</v>
      </c>
      <c r="AE32" s="9" t="s">
        <v>32</v>
      </c>
      <c r="AF32" s="9" t="s">
        <v>33</v>
      </c>
      <c r="AG32" s="9" t="s">
        <v>34</v>
      </c>
      <c r="AH32" s="10" t="s">
        <v>35</v>
      </c>
    </row>
    <row r="33" spans="1:34" ht="33" customHeight="1" x14ac:dyDescent="0.15">
      <c r="A33" s="11" t="str">
        <f>'[1]4月'!A33</f>
        <v>R4年</v>
      </c>
      <c r="B33" s="12" t="s">
        <v>36</v>
      </c>
      <c r="C33" s="13">
        <v>611</v>
      </c>
      <c r="D33" s="13"/>
      <c r="E33" s="13"/>
      <c r="F33" s="13">
        <v>615</v>
      </c>
      <c r="G33" s="13">
        <v>622</v>
      </c>
      <c r="H33" s="13">
        <v>626</v>
      </c>
      <c r="I33" s="13">
        <v>634</v>
      </c>
      <c r="J33" s="13">
        <v>642</v>
      </c>
      <c r="K33" s="13"/>
      <c r="L33" s="13"/>
      <c r="M33" s="13">
        <v>650</v>
      </c>
      <c r="N33" s="13">
        <v>658</v>
      </c>
      <c r="O33" s="13">
        <v>663</v>
      </c>
      <c r="P33" s="13">
        <v>668</v>
      </c>
      <c r="Q33" s="13">
        <v>673</v>
      </c>
      <c r="R33" s="13"/>
      <c r="S33" s="13"/>
      <c r="T33" s="13"/>
      <c r="U33" s="13">
        <v>677</v>
      </c>
      <c r="V33" s="13">
        <v>674</v>
      </c>
      <c r="W33" s="13">
        <v>661</v>
      </c>
      <c r="X33" s="13">
        <v>635</v>
      </c>
      <c r="Y33" s="13"/>
      <c r="Z33" s="13"/>
      <c r="AA33" s="13">
        <v>600</v>
      </c>
      <c r="AB33" s="13">
        <v>562</v>
      </c>
      <c r="AC33" s="13">
        <v>527</v>
      </c>
      <c r="AD33" s="13">
        <v>506</v>
      </c>
      <c r="AE33" s="13">
        <v>499</v>
      </c>
      <c r="AF33" s="13"/>
      <c r="AG33" s="13"/>
      <c r="AH33" s="14">
        <f>AVERAGE(C33:AG33)</f>
        <v>620.15</v>
      </c>
    </row>
    <row r="34" spans="1:34" ht="33.75" customHeight="1" x14ac:dyDescent="0.15">
      <c r="A34" s="11" t="str">
        <f>'[1]4月'!A34</f>
        <v>R5年</v>
      </c>
      <c r="B34" s="12" t="str">
        <f>B33</f>
        <v>7月価格税込み</v>
      </c>
      <c r="C34" s="8"/>
      <c r="D34" s="8"/>
      <c r="E34" s="8">
        <v>628</v>
      </c>
      <c r="F34" s="8">
        <v>633</v>
      </c>
      <c r="G34" s="8">
        <v>635</v>
      </c>
      <c r="H34" s="8">
        <v>636</v>
      </c>
      <c r="I34" s="8">
        <v>636</v>
      </c>
      <c r="J34" s="8"/>
      <c r="K34" s="8"/>
      <c r="L34" s="8">
        <v>635</v>
      </c>
      <c r="M34" s="8">
        <v>637</v>
      </c>
      <c r="N34" s="8">
        <v>638</v>
      </c>
      <c r="O34" s="8">
        <v>639</v>
      </c>
      <c r="P34" s="8">
        <v>639</v>
      </c>
      <c r="Q34" s="8"/>
      <c r="R34" s="8"/>
      <c r="S34" s="8"/>
      <c r="T34" s="8">
        <v>640</v>
      </c>
      <c r="U34" s="8">
        <v>639</v>
      </c>
      <c r="V34" s="8">
        <v>633</v>
      </c>
      <c r="W34" s="8">
        <v>623</v>
      </c>
      <c r="X34" s="8"/>
      <c r="Y34" s="8"/>
      <c r="Z34" s="8">
        <v>612</v>
      </c>
      <c r="AA34" s="8">
        <v>602</v>
      </c>
      <c r="AB34" s="8">
        <v>589</v>
      </c>
      <c r="AC34" s="8">
        <v>582</v>
      </c>
      <c r="AD34" s="8">
        <v>579</v>
      </c>
      <c r="AE34" s="8"/>
      <c r="AF34" s="8"/>
      <c r="AG34" s="8">
        <v>580</v>
      </c>
      <c r="AH34" s="14">
        <f>AVERAGE(C34:AG34)</f>
        <v>621.75</v>
      </c>
    </row>
    <row r="35" spans="1:34" ht="33" customHeight="1" x14ac:dyDescent="0.15">
      <c r="A35" s="15" t="s">
        <v>37</v>
      </c>
      <c r="B35" s="15"/>
      <c r="C35" s="8"/>
      <c r="D35" s="8"/>
      <c r="E35" s="8">
        <v>648.81450000000007</v>
      </c>
      <c r="F35" s="8">
        <v>653.74349999999993</v>
      </c>
      <c r="G35" s="8">
        <v>655.88250000000005</v>
      </c>
      <c r="H35" s="8">
        <v>657.32399999999996</v>
      </c>
      <c r="I35" s="8">
        <v>656.99850000000004</v>
      </c>
      <c r="J35" s="8"/>
      <c r="K35" s="14"/>
      <c r="L35" s="16">
        <v>656.30099999999993</v>
      </c>
      <c r="M35" s="16">
        <v>657.69600000000003</v>
      </c>
      <c r="N35" s="16">
        <v>658.76550000000009</v>
      </c>
      <c r="O35" s="14">
        <v>659.41650000000004</v>
      </c>
      <c r="P35" s="14">
        <v>661.18350000000009</v>
      </c>
      <c r="Q35" s="14"/>
      <c r="R35" s="14"/>
      <c r="S35" s="14"/>
      <c r="T35" s="14">
        <v>660.53250000000003</v>
      </c>
      <c r="U35" s="14">
        <v>659.50950000000012</v>
      </c>
      <c r="V35" s="14">
        <v>654.39449999999999</v>
      </c>
      <c r="W35" s="14">
        <v>643.97850000000005</v>
      </c>
      <c r="X35" s="14"/>
      <c r="Y35" s="14"/>
      <c r="Z35" s="14">
        <v>633.05100000000004</v>
      </c>
      <c r="AA35" s="14">
        <v>623.19299999999998</v>
      </c>
      <c r="AB35" s="14">
        <v>610.87050000000011</v>
      </c>
      <c r="AC35" s="14">
        <v>603.29100000000005</v>
      </c>
      <c r="AD35" s="14">
        <v>600.82650000000012</v>
      </c>
      <c r="AE35" s="14"/>
      <c r="AF35" s="14"/>
      <c r="AG35" s="14">
        <v>601.245</v>
      </c>
      <c r="AH35" s="14">
        <f>AVERAGE(C35:AG35)</f>
        <v>642.85087499999997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金城理子</dc:creator>
  <cp:lastModifiedBy>金城理子</cp:lastModifiedBy>
  <dcterms:created xsi:type="dcterms:W3CDTF">2023-08-08T05:34:27Z</dcterms:created>
  <dcterms:modified xsi:type="dcterms:W3CDTF">2023-08-08T05:35:53Z</dcterms:modified>
</cp:coreProperties>
</file>