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0F6DA7E8-1F1E-4114-BC5E-EDC618ED1066}" xr6:coauthVersionLast="47" xr6:coauthVersionMax="47" xr10:uidLastSave="{00000000-0000-0000-0000-000000000000}"/>
  <bookViews>
    <workbookView xWindow="-120" yWindow="-120" windowWidth="29040" windowHeight="15840" xr2:uid="{270C4F97-584A-492F-A4E2-10137C9BAE79}"/>
  </bookViews>
  <sheets>
    <sheet name="6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<sst xmlns="http://schemas.openxmlformats.org/spreadsheetml/2006/main" count="38" uniqueCount="38">
  <si>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</si>
  <si>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</si>
  <si>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</si>
  <si>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</si>
  <si>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</si>
  <si>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</si>
  <si>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</si>
  <si>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</si>
  <si>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</si>
  <si>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</si>
  <si>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</si>
  <si>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</si>
  <si>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</si>
  <si>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</si>
  <si>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</si>
  <si>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</si>
  <si>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</si>
  <si>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</si>
  <si>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</si>
  <si>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</si>
  <si>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</si>
  <si>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</si>
  <si>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</si>
  <si>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</si>
  <si>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</si>
  <si>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</si>
  <si>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</si>
  <si>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</si>
  <si>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</si>
  <si>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</si>
  <si>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</si>
  <si>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</si>
  <si>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</si>
  <si>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</si>
  <si>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</si>
  <si>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</si>
  <si>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6月価格税込み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</si>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</sst>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'6月'!$A$33:$B$33</c:f>
              <c:strCache>
                <c:ptCount val="2"/>
                <c:pt idx="0">
                  <c:v>R4年</c:v>
                </c:pt>
                <c:pt idx="1">
                  <c:v>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'6月'!$C$33:$AG$33</c:f>
              <c:numCache>
                <c:formatCode>General</c:formatCode>
                <c:ptCount val="31"/>
                <c:pt idx="0">
                  <c:v>546</c:v>
                </c:pt>
                <c:pt idx="1">
                  <c:v>546</c:v>
                </c:pt>
                <c:pt idx="2">
                  <c:v>550</c:v>
                </c:pt>
                <c:pt idx="5">
                  <c:v>556</c:v>
                </c:pt>
                <c:pt idx="6">
                  <c:v>562</c:v>
                </c:pt>
                <c:pt idx="7">
                  <c:v>569</c:v>
                </c:pt>
                <c:pt idx="8">
                  <c:v>571</c:v>
                </c:pt>
                <c:pt idx="9">
                  <c:v>569</c:v>
                </c:pt>
                <c:pt idx="12">
                  <c:v>563</c:v>
                </c:pt>
                <c:pt idx="13">
                  <c:v>562</c:v>
                </c:pt>
                <c:pt idx="14">
                  <c:v>556</c:v>
                </c:pt>
                <c:pt idx="15">
                  <c:v>553</c:v>
                </c:pt>
                <c:pt idx="16">
                  <c:v>551</c:v>
                </c:pt>
                <c:pt idx="19">
                  <c:v>554</c:v>
                </c:pt>
                <c:pt idx="20">
                  <c:v>556</c:v>
                </c:pt>
                <c:pt idx="21">
                  <c:v>562</c:v>
                </c:pt>
                <c:pt idx="23">
                  <c:v>576</c:v>
                </c:pt>
                <c:pt idx="26">
                  <c:v>583</c:v>
                </c:pt>
                <c:pt idx="27">
                  <c:v>592</c:v>
                </c:pt>
                <c:pt idx="28">
                  <c:v>600</c:v>
                </c:pt>
                <c:pt idx="29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42C9-9162-9CC342063DE1}"/>
            </c:ext>
          </c:extLst>
        </c:ser>
        <c:ser>
          <c:idx val="1"/>
          <c:order val="1"/>
          <c:tx>
            <c:strRef>
              <c:f>'6月'!$A$34:$B$34</c:f>
              <c:strCache>
                <c:ptCount val="2"/>
                <c:pt idx="0">
                  <c:v>R5年</c:v>
                </c:pt>
                <c:pt idx="1">
                  <c:v>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'6月'!$C$34:$AG$34</c:f>
              <c:numCache>
                <c:formatCode>General</c:formatCode>
                <c:ptCount val="31"/>
                <c:pt idx="0">
                  <c:v>603</c:v>
                </c:pt>
                <c:pt idx="1">
                  <c:v>611</c:v>
                </c:pt>
                <c:pt idx="4">
                  <c:v>622</c:v>
                </c:pt>
                <c:pt idx="5">
                  <c:v>636</c:v>
                </c:pt>
                <c:pt idx="6">
                  <c:v>652</c:v>
                </c:pt>
                <c:pt idx="7">
                  <c:v>664</c:v>
                </c:pt>
                <c:pt idx="8">
                  <c:v>671</c:v>
                </c:pt>
                <c:pt idx="11">
                  <c:v>666</c:v>
                </c:pt>
                <c:pt idx="12">
                  <c:v>657</c:v>
                </c:pt>
                <c:pt idx="13">
                  <c:v>639</c:v>
                </c:pt>
                <c:pt idx="14">
                  <c:v>625</c:v>
                </c:pt>
                <c:pt idx="15">
                  <c:v>613</c:v>
                </c:pt>
                <c:pt idx="18">
                  <c:v>607</c:v>
                </c:pt>
                <c:pt idx="19">
                  <c:v>603</c:v>
                </c:pt>
                <c:pt idx="20">
                  <c:v>601</c:v>
                </c:pt>
                <c:pt idx="21">
                  <c:v>598</c:v>
                </c:pt>
                <c:pt idx="22">
                  <c:v>598</c:v>
                </c:pt>
                <c:pt idx="25">
                  <c:v>601</c:v>
                </c:pt>
                <c:pt idx="26">
                  <c:v>603</c:v>
                </c:pt>
                <c:pt idx="27">
                  <c:v>608</c:v>
                </c:pt>
                <c:pt idx="28">
                  <c:v>615</c:v>
                </c:pt>
                <c:pt idx="29">
                  <c:v>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42C9-9162-9CC342063DE1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'6月'!$C$35:$AG$35</c:f>
              <c:numCache>
                <c:formatCode>General</c:formatCode>
                <c:ptCount val="31"/>
                <c:pt idx="0">
                  <c:v>623.23950000000013</c:v>
                </c:pt>
                <c:pt idx="1">
                  <c:v>631.28400000000011</c:v>
                </c:pt>
                <c:pt idx="4">
                  <c:v>642.95550000000003</c:v>
                </c:pt>
                <c:pt idx="5">
                  <c:v>655.92899999999997</c:v>
                </c:pt>
                <c:pt idx="6">
                  <c:v>672.43650000000002</c:v>
                </c:pt>
                <c:pt idx="7">
                  <c:v>684.85199999999998</c:v>
                </c:pt>
                <c:pt idx="8" formatCode="0">
                  <c:v>690.66449999999998</c:v>
                </c:pt>
                <c:pt idx="11" formatCode="#,##0_);[Red]\(#,##0\)">
                  <c:v>686.29349999999999</c:v>
                </c:pt>
                <c:pt idx="12" formatCode="0">
                  <c:v>676.71449999999993</c:v>
                </c:pt>
                <c:pt idx="13" formatCode="0">
                  <c:v>659.60250000000008</c:v>
                </c:pt>
                <c:pt idx="14" formatCode="0">
                  <c:v>645.37350000000004</c:v>
                </c:pt>
                <c:pt idx="15" formatCode="0">
                  <c:v>633.423</c:v>
                </c:pt>
                <c:pt idx="18" formatCode="0">
                  <c:v>628.68000000000006</c:v>
                </c:pt>
                <c:pt idx="19" formatCode="0">
                  <c:v>623.42549999999994</c:v>
                </c:pt>
                <c:pt idx="20" formatCode="0">
                  <c:v>620.91449999999998</c:v>
                </c:pt>
                <c:pt idx="21" formatCode="0">
                  <c:v>619.19399999999996</c:v>
                </c:pt>
                <c:pt idx="22" formatCode="0">
                  <c:v>620.68200000000013</c:v>
                </c:pt>
                <c:pt idx="25" formatCode="0">
                  <c:v>621.33300000000008</c:v>
                </c:pt>
                <c:pt idx="26" formatCode="0">
                  <c:v>623.98350000000005</c:v>
                </c:pt>
                <c:pt idx="27" formatCode="0">
                  <c:v>629.93550000000005</c:v>
                </c:pt>
                <c:pt idx="28" formatCode="0">
                  <c:v>636.12</c:v>
                </c:pt>
                <c:pt idx="29" formatCode="0">
                  <c:v>642.25799999999992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C-42C9-9162-9CC34206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38336"/>
        <c:axId val="1"/>
      </c:lineChart>
      <c:catAx>
        <c:axId val="51023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023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0F1D26D-9AD7-443D-BF47-1B75EA646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6月価格税込み</v>
          </cell>
          <cell r="C33">
            <v>546</v>
          </cell>
          <cell r="D33">
            <v>546</v>
          </cell>
          <cell r="E33">
            <v>550</v>
          </cell>
          <cell r="H33">
            <v>556</v>
          </cell>
          <cell r="I33">
            <v>562</v>
          </cell>
          <cell r="J33">
            <v>569</v>
          </cell>
          <cell r="K33">
            <v>571</v>
          </cell>
          <cell r="L33">
            <v>569</v>
          </cell>
          <cell r="O33">
            <v>563</v>
          </cell>
          <cell r="P33">
            <v>562</v>
          </cell>
          <cell r="Q33">
            <v>556</v>
          </cell>
          <cell r="R33">
            <v>553</v>
          </cell>
          <cell r="S33">
            <v>551</v>
          </cell>
          <cell r="V33">
            <v>554</v>
          </cell>
          <cell r="W33">
            <v>556</v>
          </cell>
          <cell r="X33">
            <v>562</v>
          </cell>
          <cell r="Z33">
            <v>576</v>
          </cell>
          <cell r="AC33">
            <v>583</v>
          </cell>
          <cell r="AD33">
            <v>592</v>
          </cell>
          <cell r="AE33">
            <v>600</v>
          </cell>
          <cell r="AF33">
            <v>606</v>
          </cell>
        </row>
        <row r="34">
          <cell r="A34" t="str">
            <v>R5年</v>
          </cell>
          <cell r="B34" t="str">
            <v>6月価格税込み</v>
          </cell>
          <cell r="C34">
            <v>603</v>
          </cell>
          <cell r="D34">
            <v>611</v>
          </cell>
          <cell r="G34">
            <v>622</v>
          </cell>
          <cell r="H34">
            <v>636</v>
          </cell>
          <cell r="I34">
            <v>652</v>
          </cell>
          <cell r="J34">
            <v>664</v>
          </cell>
          <cell r="K34">
            <v>671</v>
          </cell>
          <cell r="N34">
            <v>666</v>
          </cell>
          <cell r="O34">
            <v>657</v>
          </cell>
          <cell r="P34">
            <v>639</v>
          </cell>
          <cell r="Q34">
            <v>625</v>
          </cell>
          <cell r="R34">
            <v>613</v>
          </cell>
          <cell r="U34">
            <v>607</v>
          </cell>
          <cell r="V34">
            <v>603</v>
          </cell>
          <cell r="W34">
            <v>601</v>
          </cell>
          <cell r="X34">
            <v>598</v>
          </cell>
          <cell r="Y34">
            <v>598</v>
          </cell>
          <cell r="AB34">
            <v>601</v>
          </cell>
          <cell r="AC34">
            <v>603</v>
          </cell>
          <cell r="AD34">
            <v>608</v>
          </cell>
          <cell r="AE34">
            <v>615</v>
          </cell>
          <cell r="AF34">
            <v>622</v>
          </cell>
        </row>
        <row r="35">
          <cell r="A35" t="str">
            <v>関東4市場湯はぎ換算　　　　　価格税込み</v>
          </cell>
          <cell r="C35">
            <v>623.23950000000013</v>
          </cell>
          <cell r="D35">
            <v>631.28400000000011</v>
          </cell>
          <cell r="G35">
            <v>642.95550000000003</v>
          </cell>
          <cell r="H35">
            <v>655.92899999999997</v>
          </cell>
          <cell r="I35">
            <v>672.43650000000002</v>
          </cell>
          <cell r="J35">
            <v>684.85199999999998</v>
          </cell>
          <cell r="K35">
            <v>690.66449999999998</v>
          </cell>
          <cell r="N35">
            <v>686.29349999999999</v>
          </cell>
          <cell r="O35">
            <v>676.71449999999993</v>
          </cell>
          <cell r="P35">
            <v>659.60250000000008</v>
          </cell>
          <cell r="Q35">
            <v>645.37350000000004</v>
          </cell>
          <cell r="R35">
            <v>633.423</v>
          </cell>
          <cell r="U35">
            <v>628.68000000000006</v>
          </cell>
          <cell r="V35">
            <v>623.42549999999994</v>
          </cell>
          <cell r="W35">
            <v>620.91449999999998</v>
          </cell>
          <cell r="X35">
            <v>619.19399999999996</v>
          </cell>
          <cell r="Y35">
            <v>620.68200000000013</v>
          </cell>
          <cell r="AB35">
            <v>621.33300000000008</v>
          </cell>
          <cell r="AC35">
            <v>623.98350000000005</v>
          </cell>
          <cell r="AD35">
            <v>629.93550000000005</v>
          </cell>
          <cell r="AE35">
            <v>636.12</v>
          </cell>
          <cell r="AF35">
            <v>642.25799999999992</v>
          </cell>
        </row>
      </sheetData>
      <sheetData sheetId="20"/>
      <sheetData sheetId="21"/>
      <sheetData sheetId="22"/>
      <sheetData sheetId="23"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44A7-79AB-4297-83D0-D670F11D3780}">
  <dimension ref="A2:AH35"/>
  <sheetViews>
    <sheetView tabSelected="1" view="pageBreakPreview" zoomScale="70" zoomScaleNormal="100" zoomScaleSheetLayoutView="70" workbookViewId="0">
      <selection activeCell="Y35" sqref="Y35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5</v>
      </c>
      <c r="U2" s="2" t="s">
        <v>2</v>
      </c>
      <c r="V2" s="4">
        <v>6</v>
      </c>
      <c r="W2" s="4" t="s">
        <v>3</v>
      </c>
      <c r="X2" s="4"/>
      <c r="Y2" s="4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13">
        <v>546</v>
      </c>
      <c r="D33" s="13">
        <v>546</v>
      </c>
      <c r="E33" s="13">
        <v>550</v>
      </c>
      <c r="F33" s="13"/>
      <c r="G33" s="13"/>
      <c r="H33" s="13">
        <v>556</v>
      </c>
      <c r="I33" s="13">
        <v>562</v>
      </c>
      <c r="J33" s="13">
        <v>569</v>
      </c>
      <c r="K33" s="13">
        <v>571</v>
      </c>
      <c r="L33" s="13">
        <v>569</v>
      </c>
      <c r="M33" s="13"/>
      <c r="N33" s="13"/>
      <c r="O33" s="13">
        <v>563</v>
      </c>
      <c r="P33" s="13">
        <v>562</v>
      </c>
      <c r="Q33" s="13">
        <v>556</v>
      </c>
      <c r="R33" s="13">
        <v>553</v>
      </c>
      <c r="S33" s="13">
        <v>551</v>
      </c>
      <c r="T33" s="13"/>
      <c r="U33" s="13"/>
      <c r="V33" s="13">
        <v>554</v>
      </c>
      <c r="W33" s="13">
        <v>556</v>
      </c>
      <c r="X33" s="13">
        <v>562</v>
      </c>
      <c r="Y33" s="13"/>
      <c r="Z33" s="13">
        <v>576</v>
      </c>
      <c r="AA33" s="13"/>
      <c r="AB33" s="13"/>
      <c r="AC33" s="13">
        <v>583</v>
      </c>
      <c r="AD33" s="13">
        <v>592</v>
      </c>
      <c r="AE33" s="13">
        <v>600</v>
      </c>
      <c r="AF33" s="13">
        <v>606</v>
      </c>
      <c r="AG33" s="8"/>
      <c r="AH33" s="14">
        <f>AVERAGE(C33:AG33)</f>
        <v>565.85714285714289</v>
      </c>
    </row>
    <row r="34" spans="1:34" ht="33.75" customHeight="1" x14ac:dyDescent="0.15">
      <c r="A34" s="11" t="str">
        <f>'[1]4月'!A34</f>
        <v>R5年</v>
      </c>
      <c r="B34" s="12" t="str">
        <f>B33</f>
        <v>6月価格税込み</v>
      </c>
      <c r="C34" s="8">
        <v>603</v>
      </c>
      <c r="D34" s="8">
        <v>611</v>
      </c>
      <c r="E34" s="8"/>
      <c r="F34" s="8"/>
      <c r="G34" s="8">
        <v>622</v>
      </c>
      <c r="H34" s="8">
        <v>636</v>
      </c>
      <c r="I34" s="8">
        <v>652</v>
      </c>
      <c r="J34" s="8">
        <v>664</v>
      </c>
      <c r="K34" s="8">
        <v>671</v>
      </c>
      <c r="L34" s="8"/>
      <c r="M34" s="8"/>
      <c r="N34" s="8">
        <v>666</v>
      </c>
      <c r="O34" s="8">
        <v>657</v>
      </c>
      <c r="P34" s="8">
        <v>639</v>
      </c>
      <c r="Q34" s="8">
        <v>625</v>
      </c>
      <c r="R34" s="8">
        <v>613</v>
      </c>
      <c r="S34" s="8"/>
      <c r="T34" s="8"/>
      <c r="U34" s="8">
        <v>607</v>
      </c>
      <c r="V34" s="8">
        <v>603</v>
      </c>
      <c r="W34" s="8">
        <v>601</v>
      </c>
      <c r="X34" s="8">
        <v>598</v>
      </c>
      <c r="Y34" s="8">
        <v>598</v>
      </c>
      <c r="Z34" s="8"/>
      <c r="AA34" s="8"/>
      <c r="AB34" s="8">
        <v>601</v>
      </c>
      <c r="AC34" s="8">
        <v>603</v>
      </c>
      <c r="AD34" s="8">
        <v>608</v>
      </c>
      <c r="AE34" s="8">
        <v>615</v>
      </c>
      <c r="AF34" s="8">
        <v>622</v>
      </c>
      <c r="AG34" s="8"/>
      <c r="AH34" s="14">
        <f>AVERAGE(C34:AG34)</f>
        <v>623.40909090909088</v>
      </c>
    </row>
    <row r="35" spans="1:34" ht="33" customHeight="1" x14ac:dyDescent="0.15">
      <c r="A35" s="15" t="s">
        <v>37</v>
      </c>
      <c r="B35" s="15"/>
      <c r="C35" s="8">
        <v>623.23950000000013</v>
      </c>
      <c r="D35" s="8">
        <v>631.28400000000011</v>
      </c>
      <c r="E35" s="8"/>
      <c r="F35" s="8"/>
      <c r="G35" s="8">
        <v>642.95550000000003</v>
      </c>
      <c r="H35" s="8">
        <v>655.92899999999997</v>
      </c>
      <c r="I35" s="8">
        <v>672.43650000000002</v>
      </c>
      <c r="J35" s="8">
        <v>684.85199999999998</v>
      </c>
      <c r="K35" s="14">
        <v>690.66449999999998</v>
      </c>
      <c r="L35" s="16"/>
      <c r="M35" s="16"/>
      <c r="N35" s="16">
        <v>686.29349999999999</v>
      </c>
      <c r="O35" s="14">
        <v>676.71449999999993</v>
      </c>
      <c r="P35" s="14">
        <v>659.60250000000008</v>
      </c>
      <c r="Q35" s="14">
        <v>645.37350000000004</v>
      </c>
      <c r="R35" s="14">
        <v>633.423</v>
      </c>
      <c r="S35" s="14"/>
      <c r="T35" s="14"/>
      <c r="U35" s="14">
        <v>628.68000000000006</v>
      </c>
      <c r="V35" s="14">
        <v>623.42549999999994</v>
      </c>
      <c r="W35" s="14">
        <v>620.91449999999998</v>
      </c>
      <c r="X35" s="14">
        <v>619.19399999999996</v>
      </c>
      <c r="Y35" s="14">
        <v>620.68200000000013</v>
      </c>
      <c r="Z35" s="14"/>
      <c r="AA35" s="14"/>
      <c r="AB35" s="14">
        <v>621.33300000000008</v>
      </c>
      <c r="AC35" s="14">
        <v>623.98350000000005</v>
      </c>
      <c r="AD35" s="14">
        <v>629.93550000000005</v>
      </c>
      <c r="AE35" s="14">
        <v>636.12</v>
      </c>
      <c r="AF35" s="14">
        <v>642.25799999999992</v>
      </c>
      <c r="AG35" s="14"/>
      <c r="AH35" s="14">
        <f>AVERAGE(C35:AG35)</f>
        <v>644.0588181818182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2023-07-25T01:53:32Z</dcterms:created>
  <dcterms:modified xsi:type="dcterms:W3CDTF">2023-07-25T01:54:11Z</dcterms:modified>
</cp:coreProperties>
</file>