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5年度\"/>
    </mc:Choice>
  </mc:AlternateContent>
  <xr:revisionPtr revIDLastSave="0" documentId="8_{125AE20E-353E-4B85-B719-EAD7EF1FD251}" xr6:coauthVersionLast="47" xr6:coauthVersionMax="47" xr10:uidLastSave="{00000000-0000-0000-0000-000000000000}"/>
  <bookViews>
    <workbookView xWindow="-120" yWindow="-120" windowWidth="29040" windowHeight="15840" xr2:uid="{7FB2CDB3-9D0C-46DA-9FF7-21DF3EB098F1}"/>
  </bookViews>
  <sheets>
    <sheet name="5月" sheetId="1" r:id="rId1"/>
  </sheets>
  <externalReferences>
    <externalReference r:id="rId2"/>
  </externalReferences>
  <definedNames>
    <definedName name="_xlnm.Print_Area" localSheetId="0">'5月'!$A$1:$AI$35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<sst xmlns="http://schemas.openxmlformats.org/spreadsheetml/2006/main" count="38" uniqueCount="38">
  <si>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</si>
  <si>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</si>
  <si>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</si>
  <si>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</si>
  <si>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</si>
  <si>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</si>
  <si>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</si>
  <si>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</si>
  <si>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</si>
  <si>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</si>
  <si>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</si>
  <si>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</si>
  <si>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</si>
  <si>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</si>
  <si>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</si>
  <si>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</si>
  <si>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</si>
  <si>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</si>
  <si>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</si>
  <si>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</si>
  <si>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</si>
  <si>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</si>
  <si>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</si>
  <si>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</si>
  <si>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</si>
  <si>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</si>
  <si>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</si>
  <si>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</si>
  <si>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</si>
  <si>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</si>
  <si>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</si>
  <si>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</si>
  <si>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</si>
  <si>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</si>
  <si>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</si>
  <si>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</si>
  <si>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5月価格税込み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</si>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</sst>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'5月'!$A$33:$B$33</c:f>
              <c:strCache>
                <c:ptCount val="2"/>
                <c:pt idx="0">
                  <c:v>R4年</c:v>
                </c:pt>
                <c:pt idx="1">
                  <c:v>5月価格税込み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'5月'!$C$33:$AG$33</c:f>
              <c:numCache>
                <c:formatCode>General</c:formatCode>
                <c:ptCount val="31"/>
                <c:pt idx="1">
                  <c:v>493</c:v>
                </c:pt>
                <c:pt idx="5">
                  <c:v>497</c:v>
                </c:pt>
                <c:pt idx="8">
                  <c:v>503</c:v>
                </c:pt>
                <c:pt idx="9">
                  <c:v>514</c:v>
                </c:pt>
                <c:pt idx="10">
                  <c:v>532</c:v>
                </c:pt>
                <c:pt idx="11">
                  <c:v>549</c:v>
                </c:pt>
                <c:pt idx="12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560</c:v>
                </c:pt>
                <c:pt idx="18">
                  <c:v>560</c:v>
                </c:pt>
                <c:pt idx="19">
                  <c:v>561</c:v>
                </c:pt>
                <c:pt idx="22">
                  <c:v>562</c:v>
                </c:pt>
                <c:pt idx="23">
                  <c:v>561</c:v>
                </c:pt>
                <c:pt idx="24">
                  <c:v>560</c:v>
                </c:pt>
                <c:pt idx="25">
                  <c:v>557</c:v>
                </c:pt>
                <c:pt idx="26">
                  <c:v>553</c:v>
                </c:pt>
                <c:pt idx="29">
                  <c:v>551</c:v>
                </c:pt>
                <c:pt idx="30">
                  <c:v>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35-41EC-8562-CFF50F9E08C6}"/>
            </c:ext>
          </c:extLst>
        </c:ser>
        <c:ser>
          <c:idx val="1"/>
          <c:order val="1"/>
          <c:tx>
            <c:strRef>
              <c:f>'5月'!$A$34:$B$34</c:f>
              <c:strCache>
                <c:ptCount val="2"/>
                <c:pt idx="0">
                  <c:v>R5年</c:v>
                </c:pt>
                <c:pt idx="1">
                  <c:v>5月価格税込み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'5月'!$C$34:$AG$34</c:f>
              <c:numCache>
                <c:formatCode>General</c:formatCode>
                <c:ptCount val="31"/>
                <c:pt idx="0">
                  <c:v>530</c:v>
                </c:pt>
                <c:pt idx="1">
                  <c:v>534</c:v>
                </c:pt>
                <c:pt idx="2">
                  <c:v>534</c:v>
                </c:pt>
                <c:pt idx="7">
                  <c:v>535</c:v>
                </c:pt>
                <c:pt idx="8">
                  <c:v>538</c:v>
                </c:pt>
                <c:pt idx="9">
                  <c:v>542</c:v>
                </c:pt>
                <c:pt idx="10">
                  <c:v>547</c:v>
                </c:pt>
                <c:pt idx="11">
                  <c:v>549</c:v>
                </c:pt>
                <c:pt idx="14">
                  <c:v>557</c:v>
                </c:pt>
                <c:pt idx="15">
                  <c:v>567</c:v>
                </c:pt>
                <c:pt idx="16">
                  <c:v>573</c:v>
                </c:pt>
                <c:pt idx="17">
                  <c:v>575</c:v>
                </c:pt>
                <c:pt idx="18">
                  <c:v>578</c:v>
                </c:pt>
                <c:pt idx="21">
                  <c:v>578</c:v>
                </c:pt>
                <c:pt idx="22">
                  <c:v>576</c:v>
                </c:pt>
                <c:pt idx="23">
                  <c:v>578</c:v>
                </c:pt>
                <c:pt idx="24">
                  <c:v>582</c:v>
                </c:pt>
                <c:pt idx="25">
                  <c:v>584</c:v>
                </c:pt>
                <c:pt idx="28">
                  <c:v>587</c:v>
                </c:pt>
                <c:pt idx="29">
                  <c:v>591</c:v>
                </c:pt>
                <c:pt idx="30">
                  <c:v>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5-41EC-8562-CFF50F9E08C6}"/>
            </c:ext>
          </c:extLst>
        </c:ser>
        <c:ser>
          <c:idx val="3"/>
          <c:order val="2"/>
          <c:tx>
            <c:strRef>
              <c:f>'5月'!$A$35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'5月'!$C$32:$AG$32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'5月'!$C$35:$AG$35</c:f>
              <c:numCache>
                <c:formatCode>General</c:formatCode>
                <c:ptCount val="31"/>
                <c:pt idx="0">
                  <c:v>553.44299999999998</c:v>
                </c:pt>
                <c:pt idx="1">
                  <c:v>556.41899999999998</c:v>
                </c:pt>
                <c:pt idx="2">
                  <c:v>557.81400000000008</c:v>
                </c:pt>
                <c:pt idx="7">
                  <c:v>560.13900000000012</c:v>
                </c:pt>
                <c:pt idx="8" formatCode="0">
                  <c:v>560.13900000000012</c:v>
                </c:pt>
                <c:pt idx="9" formatCode="#,##0_);[Red]\(#,##0\)">
                  <c:v>564.41700000000003</c:v>
                </c:pt>
                <c:pt idx="10" formatCode="#,##0_);[Red]\(#,##0\)">
                  <c:v>569.57849999999996</c:v>
                </c:pt>
                <c:pt idx="11" formatCode="#,##0_);[Red]\(#,##0\)">
                  <c:v>571.85699999999997</c:v>
                </c:pt>
                <c:pt idx="14" formatCode="0">
                  <c:v>578.92500000000007</c:v>
                </c:pt>
                <c:pt idx="15" formatCode="0">
                  <c:v>588.50400000000013</c:v>
                </c:pt>
                <c:pt idx="16" formatCode="0">
                  <c:v>594.31650000000002</c:v>
                </c:pt>
                <c:pt idx="17" formatCode="0">
                  <c:v>597.85050000000001</c:v>
                </c:pt>
                <c:pt idx="18" formatCode="0">
                  <c:v>599.8035000000001</c:v>
                </c:pt>
                <c:pt idx="21" formatCode="0">
                  <c:v>599.61750000000006</c:v>
                </c:pt>
                <c:pt idx="22" formatCode="0">
                  <c:v>598.548</c:v>
                </c:pt>
                <c:pt idx="23" formatCode="0">
                  <c:v>600.17550000000006</c:v>
                </c:pt>
                <c:pt idx="24" formatCode="0">
                  <c:v>603.61649999999997</c:v>
                </c:pt>
                <c:pt idx="25" formatCode="0">
                  <c:v>606.08100000000013</c:v>
                </c:pt>
                <c:pt idx="28" formatCode="0">
                  <c:v>608.5920000000001</c:v>
                </c:pt>
                <c:pt idx="29" formatCode="0">
                  <c:v>612.77700000000004</c:v>
                </c:pt>
                <c:pt idx="30" formatCode="0">
                  <c:v>618.21750000000009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35-41EC-8562-CFF50F9E0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108232"/>
        <c:axId val="1"/>
      </c:lineChart>
      <c:catAx>
        <c:axId val="58510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5108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41966334"/>
          <c:y val="4.4692757077821853E-2"/>
          <c:w val="9.0152540313098273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4164CAC-9334-4D7F-82BE-CDDD7D03CF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5&#24180;&#24230;\R5&#24180;4&#26376;&#65374;R6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5&#24180;&#24230;/R5&#24180;4&#26376;&#65374;R6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6年3月"/>
      <sheetName val="3月"/>
      <sheetName val=" R6年2月"/>
      <sheetName val="2月"/>
      <sheetName val=" R6年1月"/>
      <sheetName val="1月"/>
      <sheetName val=" R5年12月"/>
      <sheetName val="12月"/>
      <sheetName val=" R5年11月"/>
      <sheetName val="11月"/>
      <sheetName val=" R5年10月"/>
      <sheetName val="10月"/>
      <sheetName val=" R5年9月"/>
      <sheetName val="9月"/>
      <sheetName val=" R5年8月"/>
      <sheetName val="8月"/>
      <sheetName val=" R5年7月"/>
      <sheetName val="7月"/>
      <sheetName val=" R5年6月"/>
      <sheetName val="6月"/>
      <sheetName val=" R5年5月"/>
      <sheetName val="5月"/>
      <sheetName val="R5年4月"/>
      <sheetName val="4月"/>
      <sheetName val="Ｒ5年度 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R4年</v>
          </cell>
          <cell r="B33" t="str">
            <v>5月価格税込み</v>
          </cell>
          <cell r="D33">
            <v>493</v>
          </cell>
          <cell r="H33">
            <v>497</v>
          </cell>
          <cell r="K33">
            <v>503</v>
          </cell>
          <cell r="L33">
            <v>514</v>
          </cell>
          <cell r="M33">
            <v>532</v>
          </cell>
          <cell r="N33">
            <v>549</v>
          </cell>
          <cell r="O33">
            <v>561</v>
          </cell>
          <cell r="R33">
            <v>562</v>
          </cell>
          <cell r="S33">
            <v>562</v>
          </cell>
          <cell r="T33">
            <v>560</v>
          </cell>
          <cell r="U33">
            <v>560</v>
          </cell>
          <cell r="V33">
            <v>561</v>
          </cell>
          <cell r="Y33">
            <v>562</v>
          </cell>
          <cell r="Z33">
            <v>561</v>
          </cell>
          <cell r="AA33">
            <v>560</v>
          </cell>
          <cell r="AB33">
            <v>557</v>
          </cell>
          <cell r="AC33">
            <v>553</v>
          </cell>
          <cell r="AF33">
            <v>551</v>
          </cell>
          <cell r="AG33">
            <v>548</v>
          </cell>
        </row>
        <row r="34">
          <cell r="A34" t="str">
            <v>R5年</v>
          </cell>
          <cell r="B34" t="str">
            <v>5月価格税込み</v>
          </cell>
          <cell r="C34">
            <v>530</v>
          </cell>
          <cell r="D34">
            <v>534</v>
          </cell>
          <cell r="E34">
            <v>534</v>
          </cell>
          <cell r="J34">
            <v>535</v>
          </cell>
          <cell r="K34">
            <v>538</v>
          </cell>
          <cell r="L34">
            <v>542</v>
          </cell>
          <cell r="M34">
            <v>547</v>
          </cell>
          <cell r="N34">
            <v>549</v>
          </cell>
          <cell r="Q34">
            <v>557</v>
          </cell>
          <cell r="R34">
            <v>567</v>
          </cell>
          <cell r="S34">
            <v>573</v>
          </cell>
          <cell r="T34">
            <v>575</v>
          </cell>
          <cell r="U34">
            <v>578</v>
          </cell>
          <cell r="X34">
            <v>578</v>
          </cell>
          <cell r="Y34">
            <v>576</v>
          </cell>
          <cell r="Z34">
            <v>578</v>
          </cell>
          <cell r="AA34">
            <v>582</v>
          </cell>
          <cell r="AB34">
            <v>584</v>
          </cell>
          <cell r="AE34">
            <v>587</v>
          </cell>
          <cell r="AF34">
            <v>591</v>
          </cell>
          <cell r="AG34">
            <v>597</v>
          </cell>
        </row>
        <row r="35">
          <cell r="A35" t="str">
            <v>関東4市場湯はぎ換算　　　　　価格税込み</v>
          </cell>
          <cell r="C35">
            <v>553.44299999999998</v>
          </cell>
          <cell r="D35">
            <v>556.41899999999998</v>
          </cell>
          <cell r="E35">
            <v>557.81400000000008</v>
          </cell>
          <cell r="J35">
            <v>560.13900000000012</v>
          </cell>
          <cell r="K35">
            <v>560.13900000000012</v>
          </cell>
          <cell r="L35">
            <v>564.41700000000003</v>
          </cell>
          <cell r="M35">
            <v>569.57849999999996</v>
          </cell>
          <cell r="N35">
            <v>571.85699999999997</v>
          </cell>
          <cell r="Q35">
            <v>578.92500000000007</v>
          </cell>
          <cell r="R35">
            <v>588.50400000000013</v>
          </cell>
          <cell r="S35">
            <v>594.31650000000002</v>
          </cell>
          <cell r="T35">
            <v>597.85050000000001</v>
          </cell>
          <cell r="U35">
            <v>599.8035000000001</v>
          </cell>
          <cell r="X35">
            <v>599.61750000000006</v>
          </cell>
          <cell r="Y35">
            <v>598.548</v>
          </cell>
          <cell r="Z35">
            <v>600.17550000000006</v>
          </cell>
          <cell r="AA35">
            <v>603.61649999999997</v>
          </cell>
          <cell r="AB35">
            <v>606.08100000000013</v>
          </cell>
          <cell r="AE35">
            <v>608.5920000000001</v>
          </cell>
          <cell r="AF35">
            <v>612.77700000000004</v>
          </cell>
          <cell r="AG35">
            <v>618.21750000000009</v>
          </cell>
        </row>
      </sheetData>
      <sheetData sheetId="22"/>
      <sheetData sheetId="23">
        <row r="33">
          <cell r="A33" t="str">
            <v>R4年</v>
          </cell>
        </row>
        <row r="34">
          <cell r="A34" t="str">
            <v>R5年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531AF-2A5F-4464-83B6-F865230DBD76}">
  <dimension ref="A2:AH35"/>
  <sheetViews>
    <sheetView tabSelected="1" view="pageBreakPreview" zoomScale="70" zoomScaleNormal="100" zoomScaleSheetLayoutView="70" workbookViewId="0">
      <selection activeCell="AH31" sqref="AH31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5</v>
      </c>
      <c r="U2" s="2" t="s">
        <v>2</v>
      </c>
      <c r="V2" s="4">
        <v>5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R4年</v>
      </c>
      <c r="B33" s="12" t="s">
        <v>36</v>
      </c>
      <c r="C33" s="13"/>
      <c r="D33" s="13">
        <v>493</v>
      </c>
      <c r="E33" s="13"/>
      <c r="F33" s="13"/>
      <c r="G33" s="13"/>
      <c r="H33" s="13">
        <v>497</v>
      </c>
      <c r="I33" s="13"/>
      <c r="J33" s="13"/>
      <c r="K33" s="13">
        <v>503</v>
      </c>
      <c r="L33" s="13">
        <v>514</v>
      </c>
      <c r="M33" s="13">
        <v>532</v>
      </c>
      <c r="N33" s="13">
        <v>549</v>
      </c>
      <c r="O33" s="13">
        <v>561</v>
      </c>
      <c r="P33" s="13"/>
      <c r="Q33" s="13"/>
      <c r="R33" s="13">
        <v>562</v>
      </c>
      <c r="S33" s="13">
        <v>562</v>
      </c>
      <c r="T33" s="13">
        <v>560</v>
      </c>
      <c r="U33" s="13">
        <v>560</v>
      </c>
      <c r="V33" s="13">
        <v>561</v>
      </c>
      <c r="W33" s="13"/>
      <c r="X33" s="13"/>
      <c r="Y33" s="13">
        <v>562</v>
      </c>
      <c r="Z33" s="13">
        <v>561</v>
      </c>
      <c r="AA33" s="13">
        <v>560</v>
      </c>
      <c r="AB33" s="13">
        <v>557</v>
      </c>
      <c r="AC33" s="13">
        <v>553</v>
      </c>
      <c r="AD33" s="13"/>
      <c r="AE33" s="13"/>
      <c r="AF33" s="13">
        <v>551</v>
      </c>
      <c r="AG33" s="13">
        <v>548</v>
      </c>
      <c r="AH33" s="14">
        <f>AVERAGE(C33:AG33)</f>
        <v>544.52631578947364</v>
      </c>
    </row>
    <row r="34" spans="1:34" ht="33.75" customHeight="1" x14ac:dyDescent="0.15">
      <c r="A34" s="11" t="str">
        <f>'[1]4月'!A34</f>
        <v>R5年</v>
      </c>
      <c r="B34" s="12" t="str">
        <f>B33</f>
        <v>5月価格税込み</v>
      </c>
      <c r="C34" s="8">
        <v>530</v>
      </c>
      <c r="D34" s="8">
        <v>534</v>
      </c>
      <c r="E34" s="8">
        <v>534</v>
      </c>
      <c r="F34" s="8"/>
      <c r="G34" s="8"/>
      <c r="H34" s="8"/>
      <c r="I34" s="8"/>
      <c r="J34" s="8">
        <v>535</v>
      </c>
      <c r="K34" s="8">
        <v>538</v>
      </c>
      <c r="L34" s="8">
        <v>542</v>
      </c>
      <c r="M34" s="8">
        <v>547</v>
      </c>
      <c r="N34" s="8">
        <v>549</v>
      </c>
      <c r="O34" s="8"/>
      <c r="P34" s="8"/>
      <c r="Q34" s="8">
        <v>557</v>
      </c>
      <c r="R34" s="8">
        <v>567</v>
      </c>
      <c r="S34" s="8">
        <v>573</v>
      </c>
      <c r="T34" s="8">
        <v>575</v>
      </c>
      <c r="U34" s="8">
        <v>578</v>
      </c>
      <c r="V34" s="8"/>
      <c r="W34" s="8"/>
      <c r="X34" s="8">
        <v>578</v>
      </c>
      <c r="Y34" s="8">
        <v>576</v>
      </c>
      <c r="Z34" s="8">
        <v>578</v>
      </c>
      <c r="AA34" s="8">
        <v>582</v>
      </c>
      <c r="AB34" s="8">
        <v>584</v>
      </c>
      <c r="AC34" s="8"/>
      <c r="AD34" s="8"/>
      <c r="AE34" s="8">
        <v>587</v>
      </c>
      <c r="AF34" s="8">
        <v>591</v>
      </c>
      <c r="AG34" s="8">
        <v>597</v>
      </c>
      <c r="AH34" s="14">
        <f>AVERAGE(C34:AG34)</f>
        <v>563.42857142857144</v>
      </c>
    </row>
    <row r="35" spans="1:34" ht="33" customHeight="1" x14ac:dyDescent="0.15">
      <c r="A35" s="15" t="s">
        <v>37</v>
      </c>
      <c r="B35" s="15"/>
      <c r="C35" s="8">
        <v>553.44299999999998</v>
      </c>
      <c r="D35" s="8">
        <v>556.41899999999998</v>
      </c>
      <c r="E35" s="8">
        <v>557.81400000000008</v>
      </c>
      <c r="F35" s="8"/>
      <c r="G35" s="8"/>
      <c r="H35" s="8"/>
      <c r="I35" s="8"/>
      <c r="J35" s="8">
        <v>560.13900000000012</v>
      </c>
      <c r="K35" s="14">
        <v>560.13900000000012</v>
      </c>
      <c r="L35" s="16">
        <v>564.41700000000003</v>
      </c>
      <c r="M35" s="16">
        <v>569.57849999999996</v>
      </c>
      <c r="N35" s="16">
        <v>571.85699999999997</v>
      </c>
      <c r="O35" s="14"/>
      <c r="P35" s="14"/>
      <c r="Q35" s="14">
        <v>578.92500000000007</v>
      </c>
      <c r="R35" s="14">
        <v>588.50400000000013</v>
      </c>
      <c r="S35" s="14">
        <v>594.31650000000002</v>
      </c>
      <c r="T35" s="14">
        <v>597.85050000000001</v>
      </c>
      <c r="U35" s="14">
        <v>599.8035000000001</v>
      </c>
      <c r="V35" s="14"/>
      <c r="W35" s="14"/>
      <c r="X35" s="14">
        <v>599.61750000000006</v>
      </c>
      <c r="Y35" s="14">
        <v>598.548</v>
      </c>
      <c r="Z35" s="14">
        <v>600.17550000000006</v>
      </c>
      <c r="AA35" s="14">
        <v>603.61649999999997</v>
      </c>
      <c r="AB35" s="14">
        <v>606.08100000000013</v>
      </c>
      <c r="AC35" s="14"/>
      <c r="AD35" s="14"/>
      <c r="AE35" s="14">
        <v>608.5920000000001</v>
      </c>
      <c r="AF35" s="14">
        <v>612.77700000000004</v>
      </c>
      <c r="AG35" s="14">
        <v>618.21750000000009</v>
      </c>
      <c r="AH35" s="14">
        <f>AVERAGE(C35:AG35)</f>
        <v>585.75385714285721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dcterms:created xsi:type="dcterms:W3CDTF">2023-06-19T01:04:33Z</dcterms:created>
  <dcterms:modified xsi:type="dcterms:W3CDTF">2023-06-19T01:06:56Z</dcterms:modified>
</cp:coreProperties>
</file>