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5年度\"/>
    </mc:Choice>
  </mc:AlternateContent>
  <xr:revisionPtr revIDLastSave="0" documentId="8_{5FD2F59C-8B2A-4219-BD83-D94B9D8745E4}" xr6:coauthVersionLast="47" xr6:coauthVersionMax="47" xr10:uidLastSave="{00000000-0000-0000-0000-000000000000}"/>
  <bookViews>
    <workbookView xWindow="-120" yWindow="-120" windowWidth="29040" windowHeight="15840" xr2:uid="{A46CC0F4-7168-4644-8572-654514BE0F61}"/>
  </bookViews>
  <sheets>
    <sheet name="4月" sheetId="1" r:id="rId1"/>
  </sheets>
  <externalReferences>
    <externalReference r:id="rId2"/>
  </externalReferences>
  <definedNames>
    <definedName name="_xlnm.Print_Area" localSheetId="0">'4月'!$A$1:$AI$35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H33" i="1"/>
</calcChain>
</file>

<file path=xl/sharedStrings.xml><?xml version="1.0" encoding="utf-8"?>
<sst xmlns="http://schemas.openxmlformats.org/spreadsheetml/2006/main" count="40" uniqueCount="40">
  <si>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</si>
  <si>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</si>
  <si>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</si>
  <si>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</si>
  <si>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</si>
  <si>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</si>
  <si>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</si>
  <si>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</si>
  <si>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</si>
  <si>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</si>
  <si>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</si>
  <si>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</si>
  <si>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</si>
  <si>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</si>
  <si>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</si>
  <si>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</si>
  <si>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</si>
  <si>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</si>
  <si>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</si>
  <si>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</si>
  <si>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</si>
  <si>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</si>
  <si>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</si>
  <si>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</si>
  <si>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</si>
  <si>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</si>
  <si>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</si>
  <si>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</si>
  <si>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</si>
  <si>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</si>
  <si>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</si>
  <si>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</si>
  <si>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</si>
  <si>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</si>
  <si>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</si>
  <si>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</si>
  <si>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R4年</t>
    <phoneticPr fontId="3"/>
  </si>
  <si>
    <t>4月価格税込み</t>
    <rPh sb="1" eb="2">
      <t>ガツ</t>
    </rPh>
    <rPh sb="2" eb="4">
      <t>カカク</t>
    </rPh>
    <rPh sb="4" eb="6">
      <t>ゼイコ</t>
    </rPh>
    <phoneticPr fontId="3"/>
  </si>
  <si>
    <t>R5年</t>
    <phoneticPr fontId="3"/>
  </si>
  <si>
    <t>関東4市場湯はぎ換算　　　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8" eb="20">
      <t>カカク</t>
    </rPh>
    <rPh sb="20" eb="22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</si>
</sst>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'4月'!$A$33:$B$33</c:f>
              <c:strCache>
                <c:ptCount val="2"/>
                <c:pt idx="0">
                  <c:v>R4年</c:v>
                </c:pt>
                <c:pt idx="1">
                  <c:v>4月価格税込み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'4月'!$C$32:$AG$32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'4月'!$C$33:$AG$33</c:f>
              <c:numCache>
                <c:formatCode>General</c:formatCode>
                <c:ptCount val="31"/>
                <c:pt idx="0">
                  <c:v>422</c:v>
                </c:pt>
                <c:pt idx="3">
                  <c:v>425</c:v>
                </c:pt>
                <c:pt idx="4">
                  <c:v>433</c:v>
                </c:pt>
                <c:pt idx="5">
                  <c:v>439</c:v>
                </c:pt>
                <c:pt idx="6">
                  <c:v>439</c:v>
                </c:pt>
                <c:pt idx="7">
                  <c:v>438</c:v>
                </c:pt>
                <c:pt idx="10">
                  <c:v>437</c:v>
                </c:pt>
                <c:pt idx="11">
                  <c:v>437</c:v>
                </c:pt>
                <c:pt idx="12">
                  <c:v>436</c:v>
                </c:pt>
                <c:pt idx="13">
                  <c:v>439</c:v>
                </c:pt>
                <c:pt idx="14">
                  <c:v>441</c:v>
                </c:pt>
                <c:pt idx="17">
                  <c:v>444</c:v>
                </c:pt>
                <c:pt idx="18">
                  <c:v>449</c:v>
                </c:pt>
                <c:pt idx="19">
                  <c:v>454</c:v>
                </c:pt>
                <c:pt idx="20">
                  <c:v>461</c:v>
                </c:pt>
                <c:pt idx="21">
                  <c:v>468</c:v>
                </c:pt>
                <c:pt idx="24">
                  <c:v>475</c:v>
                </c:pt>
                <c:pt idx="25">
                  <c:v>482</c:v>
                </c:pt>
                <c:pt idx="26">
                  <c:v>487</c:v>
                </c:pt>
                <c:pt idx="27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2-4052-BA9D-D96616AC9C22}"/>
            </c:ext>
          </c:extLst>
        </c:ser>
        <c:ser>
          <c:idx val="1"/>
          <c:order val="1"/>
          <c:tx>
            <c:strRef>
              <c:f>'4月'!$A$34:$B$34</c:f>
              <c:strCache>
                <c:ptCount val="2"/>
                <c:pt idx="0">
                  <c:v>R5年</c:v>
                </c:pt>
                <c:pt idx="1">
                  <c:v>4月価格税込み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'4月'!$C$34:$AG$34</c:f>
              <c:numCache>
                <c:formatCode>General</c:formatCode>
                <c:ptCount val="31"/>
                <c:pt idx="2">
                  <c:v>488</c:v>
                </c:pt>
                <c:pt idx="3">
                  <c:v>488</c:v>
                </c:pt>
                <c:pt idx="4">
                  <c:v>490</c:v>
                </c:pt>
                <c:pt idx="5">
                  <c:v>485</c:v>
                </c:pt>
                <c:pt idx="6">
                  <c:v>482</c:v>
                </c:pt>
                <c:pt idx="9">
                  <c:v>483</c:v>
                </c:pt>
                <c:pt idx="10">
                  <c:v>485</c:v>
                </c:pt>
                <c:pt idx="11">
                  <c:v>487</c:v>
                </c:pt>
                <c:pt idx="12">
                  <c:v>490</c:v>
                </c:pt>
                <c:pt idx="13">
                  <c:v>492</c:v>
                </c:pt>
                <c:pt idx="16">
                  <c:v>492</c:v>
                </c:pt>
                <c:pt idx="17">
                  <c:v>494</c:v>
                </c:pt>
                <c:pt idx="18">
                  <c:v>497</c:v>
                </c:pt>
                <c:pt idx="19">
                  <c:v>502</c:v>
                </c:pt>
                <c:pt idx="20">
                  <c:v>508</c:v>
                </c:pt>
                <c:pt idx="24">
                  <c:v>514</c:v>
                </c:pt>
                <c:pt idx="25">
                  <c:v>519</c:v>
                </c:pt>
                <c:pt idx="26">
                  <c:v>527</c:v>
                </c:pt>
                <c:pt idx="27">
                  <c:v>530</c:v>
                </c:pt>
                <c:pt idx="28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2-4052-BA9D-D96616AC9C22}"/>
            </c:ext>
          </c:extLst>
        </c:ser>
        <c:ser>
          <c:idx val="3"/>
          <c:order val="2"/>
          <c:tx>
            <c:strRef>
              <c:f>'4月'!$A$35</c:f>
              <c:strCache>
                <c:ptCount val="1"/>
                <c:pt idx="0">
                  <c:v>関東4市場湯はぎ換算　　　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'4月'!$C$32:$AG$32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'4月'!$C$35:$AG$35</c:f>
              <c:numCache>
                <c:formatCode>General</c:formatCode>
                <c:ptCount val="31"/>
                <c:pt idx="2">
                  <c:v>507.91950000000003</c:v>
                </c:pt>
                <c:pt idx="3">
                  <c:v>499.03800000000018</c:v>
                </c:pt>
                <c:pt idx="4">
                  <c:v>491.69100000000009</c:v>
                </c:pt>
                <c:pt idx="5">
                  <c:v>486.66899999999998</c:v>
                </c:pt>
                <c:pt idx="6">
                  <c:v>483.78600000000006</c:v>
                </c:pt>
                <c:pt idx="9" formatCode="#,##0_);[Red]\(#,##0\)">
                  <c:v>484.11149999999998</c:v>
                </c:pt>
                <c:pt idx="10" formatCode="#,##0_);[Red]\(#,##0\)">
                  <c:v>486.48299999999995</c:v>
                </c:pt>
                <c:pt idx="11" formatCode="#,##0_);[Red]\(#,##0\)">
                  <c:v>488.57549999999992</c:v>
                </c:pt>
                <c:pt idx="12" formatCode="0">
                  <c:v>490.7145000000001</c:v>
                </c:pt>
                <c:pt idx="13" formatCode="0">
                  <c:v>494.24850000000009</c:v>
                </c:pt>
                <c:pt idx="16" formatCode="0">
                  <c:v>496.29450000000003</c:v>
                </c:pt>
                <c:pt idx="17" formatCode="0">
                  <c:v>499.64250000000004</c:v>
                </c:pt>
                <c:pt idx="18" formatCode="0">
                  <c:v>505.22250000000003</c:v>
                </c:pt>
                <c:pt idx="19" formatCode="0">
                  <c:v>512.47649999999999</c:v>
                </c:pt>
                <c:pt idx="20" formatCode="0">
                  <c:v>522.42750000000001</c:v>
                </c:pt>
                <c:pt idx="24" formatCode="0">
                  <c:v>533.12250000000006</c:v>
                </c:pt>
                <c:pt idx="25" formatCode="0">
                  <c:v>542.14350000000002</c:v>
                </c:pt>
                <c:pt idx="26" formatCode="0">
                  <c:v>549.25800000000004</c:v>
                </c:pt>
                <c:pt idx="27" formatCode="0">
                  <c:v>552.4665</c:v>
                </c:pt>
                <c:pt idx="28" formatCode="0">
                  <c:v>552.55950000000007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E2-4052-BA9D-D96616AC9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56680"/>
        <c:axId val="1"/>
      </c:lineChart>
      <c:catAx>
        <c:axId val="291056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56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90060481013913485"/>
          <c:y val="4.4692603079787438E-2"/>
          <c:w val="9.0152570051229897E-2"/>
          <c:h val="0.87849178335466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</xdr:row>
      <xdr:rowOff>19050</xdr:rowOff>
    </xdr:from>
    <xdr:to>
      <xdr:col>33</xdr:col>
      <xdr:colOff>304800</xdr:colOff>
      <xdr:row>30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478C085-34C9-48BD-833D-6559A7B87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5&#24180;&#24230;\R5&#24180;4&#26376;&#65374;R6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5&#24180;&#24230;/R5&#24180;4&#26376;&#65374;R6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6年3月"/>
      <sheetName val="3月"/>
      <sheetName val=" R6年2月"/>
      <sheetName val="2月"/>
      <sheetName val=" R6年1月"/>
      <sheetName val="1月"/>
      <sheetName val=" R5年12月"/>
      <sheetName val="12月"/>
      <sheetName val=" R5年11月"/>
      <sheetName val="11月"/>
      <sheetName val=" R5年10月"/>
      <sheetName val="10月"/>
      <sheetName val=" R5年9月"/>
      <sheetName val="9月"/>
      <sheetName val=" R5年8月"/>
      <sheetName val="8月"/>
      <sheetName val=" R5年7月"/>
      <sheetName val="7月"/>
      <sheetName val=" R5年6月"/>
      <sheetName val="6月"/>
      <sheetName val=" R5年5月"/>
      <sheetName val="5月"/>
      <sheetName val="R5年4月"/>
      <sheetName val="4月"/>
      <sheetName val="Ｒ5年度 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R4年</v>
          </cell>
          <cell r="B33" t="str">
            <v>4月価格税込み</v>
          </cell>
          <cell r="C33">
            <v>422</v>
          </cell>
          <cell r="F33">
            <v>425</v>
          </cell>
          <cell r="G33">
            <v>433</v>
          </cell>
          <cell r="H33">
            <v>439</v>
          </cell>
          <cell r="I33">
            <v>439</v>
          </cell>
          <cell r="J33">
            <v>438</v>
          </cell>
          <cell r="M33">
            <v>437</v>
          </cell>
          <cell r="N33">
            <v>437</v>
          </cell>
          <cell r="O33">
            <v>436</v>
          </cell>
          <cell r="P33">
            <v>439</v>
          </cell>
          <cell r="Q33">
            <v>441</v>
          </cell>
          <cell r="T33">
            <v>444</v>
          </cell>
          <cell r="U33">
            <v>449</v>
          </cell>
          <cell r="V33">
            <v>454</v>
          </cell>
          <cell r="W33">
            <v>461</v>
          </cell>
          <cell r="X33">
            <v>468</v>
          </cell>
          <cell r="AA33">
            <v>475</v>
          </cell>
          <cell r="AB33">
            <v>482</v>
          </cell>
          <cell r="AC33">
            <v>487</v>
          </cell>
          <cell r="AD33">
            <v>491</v>
          </cell>
        </row>
        <row r="34">
          <cell r="A34" t="str">
            <v>R5年</v>
          </cell>
          <cell r="B34" t="str">
            <v>4月価格税込み</v>
          </cell>
          <cell r="E34">
            <v>488</v>
          </cell>
          <cell r="F34">
            <v>488</v>
          </cell>
          <cell r="G34">
            <v>490</v>
          </cell>
          <cell r="H34">
            <v>485</v>
          </cell>
          <cell r="I34">
            <v>482</v>
          </cell>
          <cell r="L34">
            <v>483</v>
          </cell>
          <cell r="M34">
            <v>485</v>
          </cell>
          <cell r="N34">
            <v>487</v>
          </cell>
          <cell r="O34">
            <v>490</v>
          </cell>
          <cell r="P34">
            <v>492</v>
          </cell>
          <cell r="S34">
            <v>492</v>
          </cell>
          <cell r="T34">
            <v>494</v>
          </cell>
          <cell r="U34">
            <v>497</v>
          </cell>
          <cell r="V34">
            <v>502</v>
          </cell>
          <cell r="W34">
            <v>508</v>
          </cell>
          <cell r="AA34">
            <v>514</v>
          </cell>
          <cell r="AB34">
            <v>519</v>
          </cell>
          <cell r="AC34">
            <v>527</v>
          </cell>
          <cell r="AD34">
            <v>530</v>
          </cell>
          <cell r="AE34">
            <v>530</v>
          </cell>
        </row>
        <row r="35">
          <cell r="A35" t="str">
            <v>関東4市場湯はぎ換算　　　　　　　　価格税込み</v>
          </cell>
          <cell r="E35">
            <v>507.91950000000003</v>
          </cell>
          <cell r="F35">
            <v>499.03800000000018</v>
          </cell>
          <cell r="G35">
            <v>491.69100000000009</v>
          </cell>
          <cell r="H35">
            <v>486.66899999999998</v>
          </cell>
          <cell r="I35">
            <v>483.78600000000006</v>
          </cell>
          <cell r="L35">
            <v>484.11149999999998</v>
          </cell>
          <cell r="M35">
            <v>486.48299999999995</v>
          </cell>
          <cell r="N35">
            <v>488.57549999999992</v>
          </cell>
          <cell r="O35">
            <v>490.7145000000001</v>
          </cell>
          <cell r="P35">
            <v>494.24850000000009</v>
          </cell>
          <cell r="S35">
            <v>496.29450000000003</v>
          </cell>
          <cell r="T35">
            <v>499.64250000000004</v>
          </cell>
          <cell r="U35">
            <v>505.22250000000003</v>
          </cell>
          <cell r="V35">
            <v>512.47649999999999</v>
          </cell>
          <cell r="W35">
            <v>522.42750000000001</v>
          </cell>
          <cell r="AA35">
            <v>533.12250000000006</v>
          </cell>
          <cell r="AB35">
            <v>542.14350000000002</v>
          </cell>
          <cell r="AC35">
            <v>549.25800000000004</v>
          </cell>
          <cell r="AD35">
            <v>552.4665</v>
          </cell>
          <cell r="AE35">
            <v>552.55950000000007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7CA97-B28A-47DA-B498-C03C1F766AD6}">
  <dimension ref="A2:AH35"/>
  <sheetViews>
    <sheetView tabSelected="1" view="pageBreakPreview" zoomScale="66" zoomScaleNormal="100" zoomScaleSheetLayoutView="66" workbookViewId="0">
      <selection activeCell="AG34" sqref="AG34"/>
    </sheetView>
  </sheetViews>
  <sheetFormatPr defaultRowHeight="13.5" x14ac:dyDescent="0.15"/>
  <cols>
    <col min="1" max="1" width="9.5" customWidth="1"/>
    <col min="2" max="2" width="18.2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9.5" customWidth="1"/>
    <col min="258" max="258" width="18.2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9.5" customWidth="1"/>
    <col min="514" max="514" width="18.2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9.5" customWidth="1"/>
    <col min="770" max="770" width="18.2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9.5" customWidth="1"/>
    <col min="1026" max="1026" width="18.2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9.5" customWidth="1"/>
    <col min="1282" max="1282" width="18.2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9.5" customWidth="1"/>
    <col min="1538" max="1538" width="18.2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9.5" customWidth="1"/>
    <col min="1794" max="1794" width="18.2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9.5" customWidth="1"/>
    <col min="2050" max="2050" width="18.2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9.5" customWidth="1"/>
    <col min="2306" max="2306" width="18.2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9.5" customWidth="1"/>
    <col min="2562" max="2562" width="18.2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9.5" customWidth="1"/>
    <col min="2818" max="2818" width="18.2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9.5" customWidth="1"/>
    <col min="3074" max="3074" width="18.2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9.5" customWidth="1"/>
    <col min="3330" max="3330" width="18.2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9.5" customWidth="1"/>
    <col min="3586" max="3586" width="18.2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9.5" customWidth="1"/>
    <col min="3842" max="3842" width="18.2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9.5" customWidth="1"/>
    <col min="4098" max="4098" width="18.2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9.5" customWidth="1"/>
    <col min="4354" max="4354" width="18.2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9.5" customWidth="1"/>
    <col min="4610" max="4610" width="18.2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9.5" customWidth="1"/>
    <col min="4866" max="4866" width="18.2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9.5" customWidth="1"/>
    <col min="5122" max="5122" width="18.2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9.5" customWidth="1"/>
    <col min="5378" max="5378" width="18.2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9.5" customWidth="1"/>
    <col min="5634" max="5634" width="18.2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9.5" customWidth="1"/>
    <col min="5890" max="5890" width="18.2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9.5" customWidth="1"/>
    <col min="6146" max="6146" width="18.2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9.5" customWidth="1"/>
    <col min="6402" max="6402" width="18.2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9.5" customWidth="1"/>
    <col min="6658" max="6658" width="18.2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9.5" customWidth="1"/>
    <col min="6914" max="6914" width="18.2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9.5" customWidth="1"/>
    <col min="7170" max="7170" width="18.2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9.5" customWidth="1"/>
    <col min="7426" max="7426" width="18.2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9.5" customWidth="1"/>
    <col min="7682" max="7682" width="18.2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9.5" customWidth="1"/>
    <col min="7938" max="7938" width="18.2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9.5" customWidth="1"/>
    <col min="8194" max="8194" width="18.2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9.5" customWidth="1"/>
    <col min="8450" max="8450" width="18.2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9.5" customWidth="1"/>
    <col min="8706" max="8706" width="18.2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9.5" customWidth="1"/>
    <col min="8962" max="8962" width="18.2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9.5" customWidth="1"/>
    <col min="9218" max="9218" width="18.2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9.5" customWidth="1"/>
    <col min="9474" max="9474" width="18.2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9.5" customWidth="1"/>
    <col min="9730" max="9730" width="18.2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9.5" customWidth="1"/>
    <col min="9986" max="9986" width="18.2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9.5" customWidth="1"/>
    <col min="10242" max="10242" width="18.2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9.5" customWidth="1"/>
    <col min="10498" max="10498" width="18.2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9.5" customWidth="1"/>
    <col min="10754" max="10754" width="18.2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9.5" customWidth="1"/>
    <col min="11010" max="11010" width="18.2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9.5" customWidth="1"/>
    <col min="11266" max="11266" width="18.2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9.5" customWidth="1"/>
    <col min="11522" max="11522" width="18.2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9.5" customWidth="1"/>
    <col min="11778" max="11778" width="18.2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9.5" customWidth="1"/>
    <col min="12034" max="12034" width="18.2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9.5" customWidth="1"/>
    <col min="12290" max="12290" width="18.2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9.5" customWidth="1"/>
    <col min="12546" max="12546" width="18.2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9.5" customWidth="1"/>
    <col min="12802" max="12802" width="18.2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9.5" customWidth="1"/>
    <col min="13058" max="13058" width="18.2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9.5" customWidth="1"/>
    <col min="13314" max="13314" width="18.2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9.5" customWidth="1"/>
    <col min="13570" max="13570" width="18.2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9.5" customWidth="1"/>
    <col min="13826" max="13826" width="18.2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9.5" customWidth="1"/>
    <col min="14082" max="14082" width="18.2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9.5" customWidth="1"/>
    <col min="14338" max="14338" width="18.2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9.5" customWidth="1"/>
    <col min="14594" max="14594" width="18.2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9.5" customWidth="1"/>
    <col min="14850" max="14850" width="18.2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9.5" customWidth="1"/>
    <col min="15106" max="15106" width="18.2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9.5" customWidth="1"/>
    <col min="15362" max="15362" width="18.2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9.5" customWidth="1"/>
    <col min="15618" max="15618" width="18.2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9.5" customWidth="1"/>
    <col min="15874" max="15874" width="18.2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9.5" customWidth="1"/>
    <col min="16130" max="16130" width="18.2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5</v>
      </c>
      <c r="U2" s="2" t="s">
        <v>2</v>
      </c>
      <c r="V2" s="4">
        <v>4</v>
      </c>
      <c r="W2" s="4" t="s">
        <v>3</v>
      </c>
      <c r="X2" s="4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">
        <v>36</v>
      </c>
      <c r="B33" s="12" t="s">
        <v>37</v>
      </c>
      <c r="C33" s="13">
        <v>422</v>
      </c>
      <c r="D33" s="13"/>
      <c r="E33" s="13"/>
      <c r="F33" s="13">
        <v>425</v>
      </c>
      <c r="G33" s="13">
        <v>433</v>
      </c>
      <c r="H33" s="13">
        <v>439</v>
      </c>
      <c r="I33" s="13">
        <v>439</v>
      </c>
      <c r="J33" s="13">
        <v>438</v>
      </c>
      <c r="K33" s="13"/>
      <c r="L33" s="13"/>
      <c r="M33" s="13">
        <v>437</v>
      </c>
      <c r="N33" s="13">
        <v>437</v>
      </c>
      <c r="O33" s="13">
        <v>436</v>
      </c>
      <c r="P33" s="13">
        <v>439</v>
      </c>
      <c r="Q33" s="13">
        <v>441</v>
      </c>
      <c r="R33" s="13"/>
      <c r="S33" s="13"/>
      <c r="T33" s="13">
        <v>444</v>
      </c>
      <c r="U33" s="13">
        <v>449</v>
      </c>
      <c r="V33" s="13">
        <v>454</v>
      </c>
      <c r="W33" s="13">
        <v>461</v>
      </c>
      <c r="X33" s="13">
        <v>468</v>
      </c>
      <c r="Y33" s="13"/>
      <c r="Z33" s="13"/>
      <c r="AA33" s="13">
        <v>475</v>
      </c>
      <c r="AB33" s="13">
        <v>482</v>
      </c>
      <c r="AC33" s="13">
        <v>487</v>
      </c>
      <c r="AD33" s="13">
        <v>491</v>
      </c>
      <c r="AE33" s="13"/>
      <c r="AF33" s="13"/>
      <c r="AG33" s="8"/>
      <c r="AH33" s="14">
        <f>AVERAGE(C33:AG33)</f>
        <v>449.85</v>
      </c>
    </row>
    <row r="34" spans="1:34" ht="33.75" customHeight="1" x14ac:dyDescent="0.15">
      <c r="A34" s="11" t="s">
        <v>38</v>
      </c>
      <c r="B34" s="12" t="str">
        <f>B33</f>
        <v>4月価格税込み</v>
      </c>
      <c r="C34" s="8"/>
      <c r="D34" s="8"/>
      <c r="E34" s="8">
        <v>488</v>
      </c>
      <c r="F34" s="8">
        <v>488</v>
      </c>
      <c r="G34" s="8">
        <v>490</v>
      </c>
      <c r="H34" s="8">
        <v>485</v>
      </c>
      <c r="I34" s="8">
        <v>482</v>
      </c>
      <c r="J34" s="8"/>
      <c r="K34" s="8"/>
      <c r="L34" s="8">
        <v>483</v>
      </c>
      <c r="M34" s="8">
        <v>485</v>
      </c>
      <c r="N34" s="8">
        <v>487</v>
      </c>
      <c r="O34" s="8">
        <v>490</v>
      </c>
      <c r="P34" s="8">
        <v>492</v>
      </c>
      <c r="Q34" s="8"/>
      <c r="R34" s="8"/>
      <c r="S34" s="8">
        <v>492</v>
      </c>
      <c r="T34" s="8">
        <v>494</v>
      </c>
      <c r="U34" s="8">
        <v>497</v>
      </c>
      <c r="V34" s="8">
        <v>502</v>
      </c>
      <c r="W34" s="8">
        <v>508</v>
      </c>
      <c r="X34" s="8"/>
      <c r="Y34" s="8"/>
      <c r="Z34" s="8"/>
      <c r="AA34" s="8">
        <v>514</v>
      </c>
      <c r="AB34" s="8">
        <v>519</v>
      </c>
      <c r="AC34" s="8">
        <v>527</v>
      </c>
      <c r="AD34" s="8">
        <v>530</v>
      </c>
      <c r="AE34" s="8">
        <v>530</v>
      </c>
      <c r="AF34" s="8"/>
      <c r="AG34" s="8"/>
      <c r="AH34" s="14">
        <f>AVERAGE(C34:AG34)</f>
        <v>499.15</v>
      </c>
    </row>
    <row r="35" spans="1:34" ht="33" customHeight="1" x14ac:dyDescent="0.15">
      <c r="A35" s="15" t="s">
        <v>39</v>
      </c>
      <c r="B35" s="15"/>
      <c r="C35" s="8"/>
      <c r="D35" s="8"/>
      <c r="E35" s="8">
        <v>507.91950000000003</v>
      </c>
      <c r="F35" s="8">
        <v>499.03800000000018</v>
      </c>
      <c r="G35" s="8">
        <v>491.69100000000009</v>
      </c>
      <c r="H35" s="8">
        <v>486.66899999999998</v>
      </c>
      <c r="I35" s="8">
        <v>483.78600000000006</v>
      </c>
      <c r="J35" s="8"/>
      <c r="K35" s="14"/>
      <c r="L35" s="16">
        <v>484.11149999999998</v>
      </c>
      <c r="M35" s="16">
        <v>486.48299999999995</v>
      </c>
      <c r="N35" s="16">
        <v>488.57549999999992</v>
      </c>
      <c r="O35" s="14">
        <v>490.7145000000001</v>
      </c>
      <c r="P35" s="14">
        <v>494.24850000000009</v>
      </c>
      <c r="Q35" s="14"/>
      <c r="R35" s="14"/>
      <c r="S35" s="14">
        <v>496.29450000000003</v>
      </c>
      <c r="T35" s="14">
        <v>499.64250000000004</v>
      </c>
      <c r="U35" s="14">
        <v>505.22250000000003</v>
      </c>
      <c r="V35" s="14">
        <v>512.47649999999999</v>
      </c>
      <c r="W35" s="14">
        <v>522.42750000000001</v>
      </c>
      <c r="X35" s="14"/>
      <c r="Y35" s="14"/>
      <c r="Z35" s="14"/>
      <c r="AA35" s="14">
        <v>533.12250000000006</v>
      </c>
      <c r="AB35" s="14">
        <v>542.14350000000002</v>
      </c>
      <c r="AC35" s="14">
        <v>549.25800000000004</v>
      </c>
      <c r="AD35" s="14">
        <v>552.4665</v>
      </c>
      <c r="AE35" s="14">
        <v>552.55950000000007</v>
      </c>
      <c r="AF35" s="14"/>
      <c r="AG35" s="14"/>
      <c r="AH35" s="14">
        <f>AVERAGE(C35:AG35)</f>
        <v>508.94249999999994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869093FA7FE6241A8EB1FD4799E58A2" ma:contentTypeVersion="9" ma:contentTypeDescription="新しいドキュメントを作成します。" ma:contentTypeScope="" ma:versionID="9088f44076973ed0b9c4ab60b36b3f92">
  <xsd:schema xmlns:xsd="http://www.w3.org/2001/XMLSchema" xmlns:xs="http://www.w3.org/2001/XMLSchema" xmlns:p="http://schemas.microsoft.com/office/2006/metadata/properties" xmlns:ns3="5a4df583-f003-4344-b748-dcbeb1289eea" xmlns:ns4="e2fbb5ca-fe6b-44b5-9f52-43e91c93adda" targetNamespace="http://schemas.microsoft.com/office/2006/metadata/properties" ma:root="true" ma:fieldsID="39245249b2e18de7ba71586bea6079c8" ns3:_="" ns4:_="">
    <xsd:import namespace="5a4df583-f003-4344-b748-dcbeb1289eea"/>
    <xsd:import namespace="e2fbb5ca-fe6b-44b5-9f52-43e91c93ad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DateTaken" minOccurs="0"/>
                <xsd:element ref="ns4:MediaServiceAutoTag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df583-f003-4344-b748-dcbeb1289e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bb5ca-fe6b-44b5-9f52-43e91c93a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2fbb5ca-fe6b-44b5-9f52-43e91c93adda" xsi:nil="true"/>
  </documentManagement>
</p:properties>
</file>

<file path=customXml/itemProps1.xml><?xml version="1.0" encoding="utf-8"?>
<ds:datastoreItem xmlns:ds="http://schemas.openxmlformats.org/officeDocument/2006/customXml" ds:itemID="{7E11D5B0-62E8-4AC0-9C66-4304BEABD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4df583-f003-4344-b748-dcbeb1289eea"/>
    <ds:schemaRef ds:uri="e2fbb5ca-fe6b-44b5-9f52-43e91c93a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0EAF21-B7FB-4EE9-A41F-D28A141B5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CD6F74-C4C4-41DC-843B-555C0D08325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a4df583-f003-4344-b748-dcbeb1289eea"/>
    <ds:schemaRef ds:uri="http://purl.org/dc/elements/1.1/"/>
    <ds:schemaRef ds:uri="http://schemas.microsoft.com/office/2006/metadata/properties"/>
    <ds:schemaRef ds:uri="e2fbb5ca-fe6b-44b5-9f52-43e91c93add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金城理子</dc:creator>
  <cp:lastModifiedBy>金城理子</cp:lastModifiedBy>
  <dcterms:created xsi:type="dcterms:W3CDTF">2023-05-01T04:46:16Z</dcterms:created>
  <dcterms:modified xsi:type="dcterms:W3CDTF">2023-05-01T04:49:53Z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0x0101007869093FA7FE6241A8EB1FD4799E58A2</vt:lpwstr>
  </property>
</Properties>
</file>