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4年度\"/>
    </mc:Choice>
  </mc:AlternateContent>
  <xr:revisionPtr revIDLastSave="0" documentId="8_{F3D84597-CAE6-4798-9815-C0A5E34B86F8}" xr6:coauthVersionLast="47" xr6:coauthVersionMax="47" xr10:uidLastSave="{00000000-0000-0000-0000-000000000000}"/>
  <bookViews>
    <workbookView xWindow="780" yWindow="780" windowWidth="17070" windowHeight="11730" xr2:uid="{1799FE5B-8A9D-4A61-A343-E73268506D76}"/>
  </bookViews>
  <sheets>
    <sheet name="2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  <c r="T2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<sst xmlns="http://schemas.openxmlformats.org/spreadsheetml/2006/main" count="38" uniqueCount="38">
  <si>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</si>
  <si>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</si>
  <si>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</si>
  <si>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</si>
  <si>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</si>
  <si>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</si>
  <si>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</si>
  <si>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</si>
  <si>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</si>
  <si>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</si>
  <si>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</si>
  <si>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</si>
  <si>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</si>
  <si>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</si>
  <si>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</si>
  <si>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</si>
  <si>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</si>
  <si>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</si>
  <si>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</si>
  <si>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</si>
  <si>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</si>
  <si>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</si>
  <si>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</si>
  <si>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</si>
  <si>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</si>
  <si>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</si>
  <si>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</si>
  <si>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</si>
  <si>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</si>
  <si>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</si>
  <si>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</si>
  <si>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</si>
  <si>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</si>
  <si>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</si>
  <si>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</si>
  <si>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</si>
  <si>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2月価格税込み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</si>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</sst>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803096316815941E-2"/>
          <c:y val="1.491608213985658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'2月'!$A$33:$B$33</c:f>
              <c:strCache>
                <c:ptCount val="2"/>
                <c:pt idx="0">
                  <c:v>令和4年</c:v>
                </c:pt>
                <c:pt idx="1">
                  <c:v>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'2月'!$C$33:$AG$33</c:f>
              <c:numCache>
                <c:formatCode>General</c:formatCode>
                <c:ptCount val="31"/>
                <c:pt idx="0">
                  <c:v>439</c:v>
                </c:pt>
                <c:pt idx="1">
                  <c:v>439</c:v>
                </c:pt>
                <c:pt idx="2">
                  <c:v>438</c:v>
                </c:pt>
                <c:pt idx="3">
                  <c:v>435</c:v>
                </c:pt>
                <c:pt idx="6">
                  <c:v>433</c:v>
                </c:pt>
                <c:pt idx="7">
                  <c:v>433</c:v>
                </c:pt>
                <c:pt idx="8">
                  <c:v>436</c:v>
                </c:pt>
                <c:pt idx="9">
                  <c:v>439</c:v>
                </c:pt>
                <c:pt idx="13">
                  <c:v>447</c:v>
                </c:pt>
                <c:pt idx="14">
                  <c:v>453</c:v>
                </c:pt>
                <c:pt idx="15">
                  <c:v>458</c:v>
                </c:pt>
                <c:pt idx="16">
                  <c:v>462</c:v>
                </c:pt>
                <c:pt idx="17">
                  <c:v>464</c:v>
                </c:pt>
                <c:pt idx="20">
                  <c:v>465</c:v>
                </c:pt>
                <c:pt idx="21">
                  <c:v>468</c:v>
                </c:pt>
                <c:pt idx="23">
                  <c:v>468</c:v>
                </c:pt>
                <c:pt idx="24">
                  <c:v>470</c:v>
                </c:pt>
                <c:pt idx="27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7-4F8B-8E31-5B4E52C86356}"/>
            </c:ext>
          </c:extLst>
        </c:ser>
        <c:ser>
          <c:idx val="1"/>
          <c:order val="1"/>
          <c:tx>
            <c:strRef>
              <c:f>'2月'!$A$34:$B$34</c:f>
              <c:strCache>
                <c:ptCount val="2"/>
                <c:pt idx="0">
                  <c:v>令和5年</c:v>
                </c:pt>
                <c:pt idx="1">
                  <c:v>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'2月'!$C$34:$AG$34</c:f>
              <c:numCache>
                <c:formatCode>General</c:formatCode>
                <c:ptCount val="31"/>
                <c:pt idx="0">
                  <c:v>484</c:v>
                </c:pt>
                <c:pt idx="1">
                  <c:v>509</c:v>
                </c:pt>
                <c:pt idx="2">
                  <c:v>523</c:v>
                </c:pt>
                <c:pt idx="5">
                  <c:v>528</c:v>
                </c:pt>
                <c:pt idx="6">
                  <c:v>529</c:v>
                </c:pt>
                <c:pt idx="7">
                  <c:v>526</c:v>
                </c:pt>
                <c:pt idx="8">
                  <c:v>524</c:v>
                </c:pt>
                <c:pt idx="9">
                  <c:v>524</c:v>
                </c:pt>
                <c:pt idx="12">
                  <c:v>523</c:v>
                </c:pt>
                <c:pt idx="13">
                  <c:v>517</c:v>
                </c:pt>
                <c:pt idx="14">
                  <c:v>512</c:v>
                </c:pt>
                <c:pt idx="15">
                  <c:v>507</c:v>
                </c:pt>
                <c:pt idx="16">
                  <c:v>506</c:v>
                </c:pt>
                <c:pt idx="19">
                  <c:v>506</c:v>
                </c:pt>
                <c:pt idx="20">
                  <c:v>507</c:v>
                </c:pt>
                <c:pt idx="21">
                  <c:v>512</c:v>
                </c:pt>
                <c:pt idx="23">
                  <c:v>515</c:v>
                </c:pt>
                <c:pt idx="26">
                  <c:v>518</c:v>
                </c:pt>
                <c:pt idx="27">
                  <c:v>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7-4F8B-8E31-5B4E52C86356}"/>
            </c:ext>
          </c:extLst>
        </c:ser>
        <c:ser>
          <c:idx val="3"/>
          <c:order val="2"/>
          <c:tx>
            <c:strRef>
              <c:f>'2月'!$A$35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'2月'!$C$35:$AG$35</c:f>
              <c:numCache>
                <c:formatCode>General</c:formatCode>
                <c:ptCount val="31"/>
                <c:pt idx="0">
                  <c:v>524.8454999999999</c:v>
                </c:pt>
                <c:pt idx="1">
                  <c:v>543.25950000000012</c:v>
                </c:pt>
                <c:pt idx="2">
                  <c:v>555.90750000000003</c:v>
                </c:pt>
                <c:pt idx="5">
                  <c:v>560.74350000000004</c:v>
                </c:pt>
                <c:pt idx="6">
                  <c:v>562.04550000000006</c:v>
                </c:pt>
                <c:pt idx="7">
                  <c:v>559.53449999999998</c:v>
                </c:pt>
                <c:pt idx="8" formatCode="0">
                  <c:v>557.30250000000001</c:v>
                </c:pt>
                <c:pt idx="9" formatCode="#,##0_);[Red]\(#,##0\)">
                  <c:v>557.07000000000005</c:v>
                </c:pt>
                <c:pt idx="12" formatCode="0">
                  <c:v>556.55850000000009</c:v>
                </c:pt>
                <c:pt idx="13" formatCode="0">
                  <c:v>550.09500000000003</c:v>
                </c:pt>
                <c:pt idx="14" formatCode="0">
                  <c:v>545.16600000000005</c:v>
                </c:pt>
                <c:pt idx="15" formatCode="0">
                  <c:v>540.46950000000015</c:v>
                </c:pt>
                <c:pt idx="16" formatCode="0">
                  <c:v>538.19099999999992</c:v>
                </c:pt>
                <c:pt idx="19" formatCode="0">
                  <c:v>538.70249999999999</c:v>
                </c:pt>
                <c:pt idx="20" formatCode="0">
                  <c:v>541.81799999999998</c:v>
                </c:pt>
                <c:pt idx="21" formatCode="0">
                  <c:v>545.53800000000001</c:v>
                </c:pt>
                <c:pt idx="23" formatCode="0">
                  <c:v>548.46749999999997</c:v>
                </c:pt>
                <c:pt idx="26" formatCode="0">
                  <c:v>551.76900000000001</c:v>
                </c:pt>
                <c:pt idx="27" formatCode="0">
                  <c:v>555.76800000000003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7-4F8B-8E31-5B4E52C8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710776"/>
        <c:axId val="1"/>
      </c:lineChart>
      <c:catAx>
        <c:axId val="50971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71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880289362"/>
          <c:y val="4.4692797733208688E-2"/>
          <c:w val="9.0152551053069629E-2"/>
          <c:h val="0.87849163285433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F5DF67D-566F-4CCA-B4B3-93E07CF2C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5930;&#35519;&#26619;/R4&#24180;&#24230;/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令和4年</v>
          </cell>
          <cell r="B33" t="str">
            <v>2月価格税込み</v>
          </cell>
          <cell r="C33">
            <v>439</v>
          </cell>
          <cell r="D33">
            <v>439</v>
          </cell>
          <cell r="E33">
            <v>438</v>
          </cell>
          <cell r="F33">
            <v>435</v>
          </cell>
          <cell r="I33">
            <v>433</v>
          </cell>
          <cell r="J33">
            <v>433</v>
          </cell>
          <cell r="K33">
            <v>436</v>
          </cell>
          <cell r="L33">
            <v>439</v>
          </cell>
          <cell r="P33">
            <v>447</v>
          </cell>
          <cell r="Q33">
            <v>453</v>
          </cell>
          <cell r="R33">
            <v>458</v>
          </cell>
          <cell r="S33">
            <v>462</v>
          </cell>
          <cell r="T33">
            <v>464</v>
          </cell>
          <cell r="W33">
            <v>465</v>
          </cell>
          <cell r="X33">
            <v>468</v>
          </cell>
          <cell r="Z33">
            <v>468</v>
          </cell>
          <cell r="AA33">
            <v>470</v>
          </cell>
          <cell r="AD33">
            <v>470</v>
          </cell>
        </row>
        <row r="34">
          <cell r="A34" t="str">
            <v>令和5年</v>
          </cell>
          <cell r="B34" t="str">
            <v>2月価格税込み</v>
          </cell>
          <cell r="C34">
            <v>484</v>
          </cell>
          <cell r="D34">
            <v>509</v>
          </cell>
          <cell r="E34">
            <v>523</v>
          </cell>
          <cell r="H34">
            <v>528</v>
          </cell>
          <cell r="I34">
            <v>529</v>
          </cell>
          <cell r="J34">
            <v>526</v>
          </cell>
          <cell r="K34">
            <v>524</v>
          </cell>
          <cell r="L34">
            <v>524</v>
          </cell>
          <cell r="O34">
            <v>523</v>
          </cell>
          <cell r="P34">
            <v>517</v>
          </cell>
          <cell r="Q34">
            <v>512</v>
          </cell>
          <cell r="R34">
            <v>507</v>
          </cell>
          <cell r="S34">
            <v>506</v>
          </cell>
          <cell r="V34">
            <v>506</v>
          </cell>
          <cell r="W34">
            <v>507</v>
          </cell>
          <cell r="X34">
            <v>512</v>
          </cell>
          <cell r="Z34">
            <v>515</v>
          </cell>
          <cell r="AC34">
            <v>518</v>
          </cell>
          <cell r="AD34">
            <v>521</v>
          </cell>
        </row>
        <row r="35">
          <cell r="A35" t="str">
            <v>関東4市場湯はぎ換算　　　　　価格税込み</v>
          </cell>
          <cell r="C35">
            <v>524.8454999999999</v>
          </cell>
          <cell r="D35">
            <v>543.25950000000012</v>
          </cell>
          <cell r="E35">
            <v>555.90750000000003</v>
          </cell>
          <cell r="H35">
            <v>560.74350000000004</v>
          </cell>
          <cell r="I35">
            <v>562.04550000000006</v>
          </cell>
          <cell r="J35">
            <v>559.53449999999998</v>
          </cell>
          <cell r="K35">
            <v>557.30250000000001</v>
          </cell>
          <cell r="L35">
            <v>557.07000000000005</v>
          </cell>
          <cell r="O35">
            <v>556.55850000000009</v>
          </cell>
          <cell r="P35">
            <v>550.09500000000003</v>
          </cell>
          <cell r="Q35">
            <v>545.16600000000005</v>
          </cell>
          <cell r="R35">
            <v>540.46950000000015</v>
          </cell>
          <cell r="S35">
            <v>538.19099999999992</v>
          </cell>
          <cell r="V35">
            <v>538.70249999999999</v>
          </cell>
          <cell r="W35">
            <v>541.81799999999998</v>
          </cell>
          <cell r="X35">
            <v>545.53800000000001</v>
          </cell>
          <cell r="Z35">
            <v>548.46749999999997</v>
          </cell>
          <cell r="AC35">
            <v>551.76900000000001</v>
          </cell>
          <cell r="AD35">
            <v>555.76800000000003</v>
          </cell>
        </row>
      </sheetData>
      <sheetData sheetId="4"/>
      <sheetData sheetId="5">
        <row r="33">
          <cell r="A33" t="str">
            <v>令和4年</v>
          </cell>
        </row>
        <row r="34">
          <cell r="A34" t="str">
            <v>令和5年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F50B-C32A-459B-9BAB-96CBED75A5FF}">
  <dimension ref="A2:AH35"/>
  <sheetViews>
    <sheetView tabSelected="1" view="pageBreakPreview" topLeftCell="B17" zoomScale="69" zoomScaleNormal="100" zoomScaleSheetLayoutView="69" workbookViewId="0">
      <selection activeCell="AF33" sqref="AF33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f>'[1]4月'!T2+1</f>
        <v>5</v>
      </c>
      <c r="U2" s="2" t="s">
        <v>2</v>
      </c>
      <c r="V2" s="4">
        <v>2</v>
      </c>
      <c r="W2" s="4" t="s">
        <v>3</v>
      </c>
      <c r="X2" s="1"/>
      <c r="Y2" s="1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'[1]1月'!A33</f>
        <v>令和4年</v>
      </c>
      <c r="B33" s="12" t="s">
        <v>36</v>
      </c>
      <c r="C33" s="8">
        <v>439</v>
      </c>
      <c r="D33" s="8">
        <v>439</v>
      </c>
      <c r="E33" s="8">
        <v>438</v>
      </c>
      <c r="F33" s="8">
        <v>435</v>
      </c>
      <c r="G33" s="8"/>
      <c r="H33" s="8"/>
      <c r="I33" s="8">
        <v>433</v>
      </c>
      <c r="J33" s="8">
        <v>433</v>
      </c>
      <c r="K33" s="8">
        <v>436</v>
      </c>
      <c r="L33" s="8">
        <v>439</v>
      </c>
      <c r="M33" s="8"/>
      <c r="N33" s="8"/>
      <c r="O33" s="8"/>
      <c r="P33" s="8">
        <v>447</v>
      </c>
      <c r="Q33" s="8">
        <v>453</v>
      </c>
      <c r="R33" s="8">
        <v>458</v>
      </c>
      <c r="S33" s="8">
        <v>462</v>
      </c>
      <c r="T33" s="8">
        <v>464</v>
      </c>
      <c r="U33" s="8"/>
      <c r="V33" s="8"/>
      <c r="W33" s="8">
        <v>465</v>
      </c>
      <c r="X33" s="8">
        <v>468</v>
      </c>
      <c r="Y33" s="8"/>
      <c r="Z33" s="8">
        <v>468</v>
      </c>
      <c r="AA33" s="8">
        <v>470</v>
      </c>
      <c r="AB33" s="8"/>
      <c r="AC33" s="8"/>
      <c r="AD33" s="8">
        <v>470</v>
      </c>
      <c r="AE33" s="8"/>
      <c r="AF33" s="8"/>
      <c r="AG33" s="8"/>
      <c r="AH33" s="13">
        <f>AVERAGE(C33:AG33)</f>
        <v>450.94444444444446</v>
      </c>
    </row>
    <row r="34" spans="1:34" ht="33.75" customHeight="1" x14ac:dyDescent="0.15">
      <c r="A34" s="11" t="str">
        <f>'[1]1月'!A34</f>
        <v>令和5年</v>
      </c>
      <c r="B34" s="12" t="str">
        <f>B33</f>
        <v>2月価格税込み</v>
      </c>
      <c r="C34" s="8">
        <v>484</v>
      </c>
      <c r="D34" s="8">
        <v>509</v>
      </c>
      <c r="E34" s="8">
        <v>523</v>
      </c>
      <c r="F34" s="8"/>
      <c r="G34" s="8"/>
      <c r="H34" s="8">
        <v>528</v>
      </c>
      <c r="I34" s="8">
        <v>529</v>
      </c>
      <c r="J34" s="8">
        <v>526</v>
      </c>
      <c r="K34" s="8">
        <v>524</v>
      </c>
      <c r="L34" s="8">
        <v>524</v>
      </c>
      <c r="M34" s="8"/>
      <c r="N34" s="8"/>
      <c r="O34" s="8">
        <v>523</v>
      </c>
      <c r="P34" s="8">
        <v>517</v>
      </c>
      <c r="Q34" s="8">
        <v>512</v>
      </c>
      <c r="R34" s="8">
        <v>507</v>
      </c>
      <c r="S34" s="8">
        <v>506</v>
      </c>
      <c r="T34" s="8"/>
      <c r="U34" s="8"/>
      <c r="V34" s="8">
        <v>506</v>
      </c>
      <c r="W34" s="8">
        <v>507</v>
      </c>
      <c r="X34" s="8">
        <v>512</v>
      </c>
      <c r="Y34" s="8"/>
      <c r="Z34" s="8">
        <v>515</v>
      </c>
      <c r="AA34" s="8"/>
      <c r="AB34" s="8"/>
      <c r="AC34" s="8">
        <v>518</v>
      </c>
      <c r="AD34" s="8">
        <v>521</v>
      </c>
      <c r="AE34" s="8"/>
      <c r="AF34" s="8"/>
      <c r="AG34" s="8"/>
      <c r="AH34" s="13">
        <f>AVERAGE(C34:AG34)</f>
        <v>515.31578947368416</v>
      </c>
    </row>
    <row r="35" spans="1:34" ht="33" customHeight="1" x14ac:dyDescent="0.15">
      <c r="A35" s="14" t="s">
        <v>37</v>
      </c>
      <c r="B35" s="14"/>
      <c r="C35" s="8">
        <v>524.8454999999999</v>
      </c>
      <c r="D35" s="8">
        <v>543.25950000000012</v>
      </c>
      <c r="E35" s="8">
        <v>555.90750000000003</v>
      </c>
      <c r="F35" s="8"/>
      <c r="G35" s="8"/>
      <c r="H35" s="8">
        <v>560.74350000000004</v>
      </c>
      <c r="I35" s="8">
        <v>562.04550000000006</v>
      </c>
      <c r="J35" s="8">
        <v>559.53449999999998</v>
      </c>
      <c r="K35" s="13">
        <v>557.30250000000001</v>
      </c>
      <c r="L35" s="15">
        <v>557.07000000000005</v>
      </c>
      <c r="M35" s="15"/>
      <c r="N35" s="15"/>
      <c r="O35" s="13">
        <v>556.55850000000009</v>
      </c>
      <c r="P35" s="13">
        <v>550.09500000000003</v>
      </c>
      <c r="Q35" s="13">
        <v>545.16600000000005</v>
      </c>
      <c r="R35" s="13">
        <v>540.46950000000015</v>
      </c>
      <c r="S35" s="13">
        <v>538.19099999999992</v>
      </c>
      <c r="T35" s="13"/>
      <c r="U35" s="13"/>
      <c r="V35" s="13">
        <v>538.70249999999999</v>
      </c>
      <c r="W35" s="13">
        <v>541.81799999999998</v>
      </c>
      <c r="X35" s="13">
        <v>545.53800000000001</v>
      </c>
      <c r="Y35" s="13"/>
      <c r="Z35" s="13">
        <v>548.46749999999997</v>
      </c>
      <c r="AA35" s="13"/>
      <c r="AB35" s="13"/>
      <c r="AC35" s="13">
        <v>551.76900000000001</v>
      </c>
      <c r="AD35" s="13">
        <v>555.76800000000003</v>
      </c>
      <c r="AE35" s="13"/>
      <c r="AF35" s="13"/>
      <c r="AG35" s="13"/>
      <c r="AH35" s="13">
        <f>AVERAGE(C35:AG35)</f>
        <v>549.11850000000015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869093FA7FE6241A8EB1FD4799E58A2" ma:contentTypeVersion="9" ma:contentTypeDescription="新しいドキュメントを作成します。" ma:contentTypeScope="" ma:versionID="9088f44076973ed0b9c4ab60b36b3f92">
  <xsd:schema xmlns:xsd="http://www.w3.org/2001/XMLSchema" xmlns:xs="http://www.w3.org/2001/XMLSchema" xmlns:p="http://schemas.microsoft.com/office/2006/metadata/properties" xmlns:ns3="5a4df583-f003-4344-b748-dcbeb1289eea" xmlns:ns4="e2fbb5ca-fe6b-44b5-9f52-43e91c93adda" targetNamespace="http://schemas.microsoft.com/office/2006/metadata/properties" ma:root="true" ma:fieldsID="39245249b2e18de7ba71586bea6079c8" ns3:_="" ns4:_="">
    <xsd:import namespace="5a4df583-f003-4344-b748-dcbeb1289eea"/>
    <xsd:import namespace="e2fbb5ca-fe6b-44b5-9f52-43e91c93ad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DateTaken" minOccurs="0"/>
                <xsd:element ref="ns4:MediaServiceAutoTag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df583-f003-4344-b748-dcbeb1289e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bb5ca-fe6b-44b5-9f52-43e91c93a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2fbb5ca-fe6b-44b5-9f52-43e91c93adda" xsi:nil="true"/>
  </documentManagement>
</p:properties>
</file>

<file path=customXml/itemProps1.xml><?xml version="1.0" encoding="utf-8"?>
<ds:datastoreItem xmlns:ds="http://schemas.openxmlformats.org/officeDocument/2006/customXml" ds:itemID="{FAE71675-AF8F-4701-9AAC-65C5552F80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df583-f003-4344-b748-dcbeb1289eea"/>
    <ds:schemaRef ds:uri="e2fbb5ca-fe6b-44b5-9f52-43e91c93a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A1CF28-BE74-4F50-9AF8-29D64A7938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392017-A6C3-4FC3-AA47-45F02218EF58}">
  <ds:schemaRefs>
    <ds:schemaRef ds:uri="http://schemas.microsoft.com/office/2006/documentManagement/types"/>
    <ds:schemaRef ds:uri="http://schemas.microsoft.com/office/infopath/2007/PartnerControls"/>
    <ds:schemaRef ds:uri="5a4df583-f003-4344-b748-dcbeb1289ee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2fbb5ca-fe6b-44b5-9f52-43e91c93add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金城理子</dc:creator>
  <cp:lastModifiedBy>金城理子</cp:lastModifiedBy>
  <dcterms:created xsi:type="dcterms:W3CDTF">2023-04-21T02:37:43Z</dcterms:created>
  <dcterms:modified xsi:type="dcterms:W3CDTF">2023-04-21T02:38:38Z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0x0101007869093FA7FE6241A8EB1FD4799E58A2</vt:lpwstr>
  </property>
</Properties>
</file>