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4年度\"/>
    </mc:Choice>
  </mc:AlternateContent>
  <xr:revisionPtr revIDLastSave="0" documentId="8_{ED135F4F-D6C3-4938-B189-C9A0FFB54785}" xr6:coauthVersionLast="47" xr6:coauthVersionMax="47" xr10:uidLastSave="{00000000-0000-0000-0000-000000000000}"/>
  <bookViews>
    <workbookView xWindow="-300" yWindow="675" windowWidth="17070" windowHeight="11730" xr2:uid="{1E20A3A6-7F2D-417F-9D96-ED3B3A9A2AD1}"/>
  </bookViews>
  <sheets>
    <sheet name="1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  <c r="T2" i="1"/>
</calcChain>
</file>

<file path=xl/sharedStrings.xml><?xml version="1.0" encoding="utf-8"?>
<sst xmlns="http://schemas.openxmlformats.org/spreadsheetml/2006/main" count="40" uniqueCount="40">
  <si>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</si>
  <si>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</si>
  <si>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</si>
  <si>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</si>
  <si>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</si>
  <si>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</si>
  <si>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</si>
  <si>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</si>
  <si>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</si>
  <si>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</si>
  <si>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</si>
  <si>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</si>
  <si>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</si>
  <si>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</si>
  <si>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</si>
  <si>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</si>
  <si>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</si>
  <si>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</si>
  <si>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</si>
  <si>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</si>
  <si>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</si>
  <si>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</si>
  <si>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</si>
  <si>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</si>
  <si>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</si>
  <si>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</si>
  <si>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</si>
  <si>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</si>
  <si>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</si>
  <si>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</si>
  <si>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</si>
  <si>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</si>
  <si>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</si>
  <si>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</si>
  <si>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</si>
  <si>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</si>
  <si>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令和4年</t>
    <phoneticPr fontId="3"/>
  </si>
  <si>
    <t>1月価格税込み</t>
    <phoneticPr fontId="3"/>
  </si>
  <si>
    <t>令和5年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</si>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</sst>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03096316815941E-2"/>
          <c:y val="1.491608213985658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'1月'!$A$33:$B$33</c:f>
              <c:strCache>
                <c:ptCount val="2"/>
                <c:pt idx="0">
                  <c:v>令和4年</c:v>
                </c:pt>
                <c:pt idx="1">
                  <c:v>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'1月'!$C$33:$AG$33</c:f>
              <c:numCache>
                <c:formatCode>General</c:formatCode>
                <c:ptCount val="31"/>
                <c:pt idx="3">
                  <c:v>534</c:v>
                </c:pt>
                <c:pt idx="4">
                  <c:v>542</c:v>
                </c:pt>
                <c:pt idx="5">
                  <c:v>548</c:v>
                </c:pt>
                <c:pt idx="6">
                  <c:v>551</c:v>
                </c:pt>
                <c:pt idx="10">
                  <c:v>538</c:v>
                </c:pt>
                <c:pt idx="11">
                  <c:v>514</c:v>
                </c:pt>
                <c:pt idx="12">
                  <c:v>497</c:v>
                </c:pt>
                <c:pt idx="13">
                  <c:v>481</c:v>
                </c:pt>
                <c:pt idx="16">
                  <c:v>463</c:v>
                </c:pt>
                <c:pt idx="17">
                  <c:v>448</c:v>
                </c:pt>
                <c:pt idx="18">
                  <c:v>437</c:v>
                </c:pt>
                <c:pt idx="19">
                  <c:v>431</c:v>
                </c:pt>
                <c:pt idx="20">
                  <c:v>427</c:v>
                </c:pt>
                <c:pt idx="23">
                  <c:v>425</c:v>
                </c:pt>
                <c:pt idx="24">
                  <c:v>426</c:v>
                </c:pt>
                <c:pt idx="25">
                  <c:v>430</c:v>
                </c:pt>
                <c:pt idx="26">
                  <c:v>432</c:v>
                </c:pt>
                <c:pt idx="27">
                  <c:v>437</c:v>
                </c:pt>
                <c:pt idx="30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8-4ABF-9027-FAA0B5A450C0}"/>
            </c:ext>
          </c:extLst>
        </c:ser>
        <c:ser>
          <c:idx val="1"/>
          <c:order val="1"/>
          <c:tx>
            <c:strRef>
              <c:f>'1月'!$A$34:$B$34</c:f>
              <c:strCache>
                <c:ptCount val="2"/>
                <c:pt idx="0">
                  <c:v>令和5年</c:v>
                </c:pt>
                <c:pt idx="1">
                  <c:v>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'1月'!$C$34:$AG$34</c:f>
              <c:numCache>
                <c:formatCode>General</c:formatCode>
                <c:ptCount val="31"/>
                <c:pt idx="3">
                  <c:v>499</c:v>
                </c:pt>
                <c:pt idx="4">
                  <c:v>498</c:v>
                </c:pt>
                <c:pt idx="5">
                  <c:v>502</c:v>
                </c:pt>
                <c:pt idx="9">
                  <c:v>503</c:v>
                </c:pt>
                <c:pt idx="10">
                  <c:v>502</c:v>
                </c:pt>
                <c:pt idx="11">
                  <c:v>497</c:v>
                </c:pt>
                <c:pt idx="12">
                  <c:v>493</c:v>
                </c:pt>
                <c:pt idx="15">
                  <c:v>485</c:v>
                </c:pt>
                <c:pt idx="16">
                  <c:v>475</c:v>
                </c:pt>
                <c:pt idx="17">
                  <c:v>461</c:v>
                </c:pt>
                <c:pt idx="18">
                  <c:v>451</c:v>
                </c:pt>
                <c:pt idx="19">
                  <c:v>443</c:v>
                </c:pt>
                <c:pt idx="22">
                  <c:v>438</c:v>
                </c:pt>
                <c:pt idx="23">
                  <c:v>436</c:v>
                </c:pt>
                <c:pt idx="24">
                  <c:v>437</c:v>
                </c:pt>
                <c:pt idx="25">
                  <c:v>441</c:v>
                </c:pt>
                <c:pt idx="26">
                  <c:v>450</c:v>
                </c:pt>
                <c:pt idx="29">
                  <c:v>466</c:v>
                </c:pt>
                <c:pt idx="30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8-4ABF-9027-FAA0B5A450C0}"/>
            </c:ext>
          </c:extLst>
        </c:ser>
        <c:ser>
          <c:idx val="3"/>
          <c:order val="2"/>
          <c:tx>
            <c:strRef>
              <c:f>'1月'!$A$35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'1月'!$C$35:$AG$35</c:f>
              <c:numCache>
                <c:formatCode>General</c:formatCode>
                <c:ptCount val="31"/>
                <c:pt idx="3">
                  <c:v>521.49750000000006</c:v>
                </c:pt>
                <c:pt idx="4">
                  <c:v>526.14750000000004</c:v>
                </c:pt>
                <c:pt idx="5">
                  <c:v>533.16899999999998</c:v>
                </c:pt>
                <c:pt idx="9" formatCode="#,##0_);[Red]\(#,##0\)">
                  <c:v>535.30799999999999</c:v>
                </c:pt>
                <c:pt idx="10" formatCode="#,##0_);[Red]\(#,##0\)">
                  <c:v>531.58800000000008</c:v>
                </c:pt>
                <c:pt idx="11" formatCode="#,##0_);[Red]\(#,##0\)">
                  <c:v>525.40350000000012</c:v>
                </c:pt>
                <c:pt idx="12" formatCode="0">
                  <c:v>514.80150000000003</c:v>
                </c:pt>
                <c:pt idx="15" formatCode="0">
                  <c:v>502.01400000000001</c:v>
                </c:pt>
                <c:pt idx="16" formatCode="0">
                  <c:v>488.43600000000009</c:v>
                </c:pt>
                <c:pt idx="17" formatCode="0">
                  <c:v>474.43950000000001</c:v>
                </c:pt>
                <c:pt idx="18" formatCode="0">
                  <c:v>464.02350000000007</c:v>
                </c:pt>
                <c:pt idx="19" formatCode="0">
                  <c:v>456.63</c:v>
                </c:pt>
                <c:pt idx="22" formatCode="0">
                  <c:v>450.49200000000008</c:v>
                </c:pt>
                <c:pt idx="23" formatCode="0">
                  <c:v>448.26000000000005</c:v>
                </c:pt>
                <c:pt idx="24" formatCode="0">
                  <c:v>450.2595</c:v>
                </c:pt>
                <c:pt idx="25" formatCode="0">
                  <c:v>455.32800000000003</c:v>
                </c:pt>
                <c:pt idx="26" formatCode="0">
                  <c:v>470.85900000000004</c:v>
                </c:pt>
                <c:pt idx="29" formatCode="0">
                  <c:v>479.92649999999998</c:v>
                </c:pt>
                <c:pt idx="30" formatCode="0">
                  <c:v>502.15350000000007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8-4ABF-9027-FAA0B5A4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17616"/>
        <c:axId val="1"/>
      </c:lineChart>
      <c:catAx>
        <c:axId val="50971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717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0A89E62-C90C-4F8E-829B-62B7AE6CB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4&#24180;&#24230;/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令和4年</v>
          </cell>
          <cell r="B33" t="str">
            <v>1月価格税込み</v>
          </cell>
          <cell r="F33">
            <v>534</v>
          </cell>
          <cell r="G33">
            <v>542</v>
          </cell>
          <cell r="H33">
            <v>548</v>
          </cell>
          <cell r="I33">
            <v>551</v>
          </cell>
          <cell r="M33">
            <v>538</v>
          </cell>
          <cell r="N33">
            <v>514</v>
          </cell>
          <cell r="O33">
            <v>497</v>
          </cell>
          <cell r="P33">
            <v>481</v>
          </cell>
          <cell r="S33">
            <v>463</v>
          </cell>
          <cell r="T33">
            <v>448</v>
          </cell>
          <cell r="U33">
            <v>437</v>
          </cell>
          <cell r="V33">
            <v>431</v>
          </cell>
          <cell r="W33">
            <v>427</v>
          </cell>
          <cell r="Z33">
            <v>425</v>
          </cell>
          <cell r="AA33">
            <v>426</v>
          </cell>
          <cell r="AB33">
            <v>430</v>
          </cell>
          <cell r="AC33">
            <v>432</v>
          </cell>
          <cell r="AD33">
            <v>437</v>
          </cell>
          <cell r="AG33">
            <v>438</v>
          </cell>
        </row>
        <row r="34">
          <cell r="A34" t="str">
            <v>令和5年</v>
          </cell>
          <cell r="B34" t="str">
            <v>1月価格税込み</v>
          </cell>
          <cell r="F34">
            <v>499</v>
          </cell>
          <cell r="G34">
            <v>498</v>
          </cell>
          <cell r="H34">
            <v>502</v>
          </cell>
          <cell r="L34">
            <v>503</v>
          </cell>
          <cell r="M34">
            <v>502</v>
          </cell>
          <cell r="N34">
            <v>497</v>
          </cell>
          <cell r="O34">
            <v>493</v>
          </cell>
          <cell r="R34">
            <v>485</v>
          </cell>
          <cell r="S34">
            <v>475</v>
          </cell>
          <cell r="T34">
            <v>461</v>
          </cell>
          <cell r="U34">
            <v>451</v>
          </cell>
          <cell r="V34">
            <v>443</v>
          </cell>
          <cell r="Y34">
            <v>438</v>
          </cell>
          <cell r="Z34">
            <v>436</v>
          </cell>
          <cell r="AA34">
            <v>437</v>
          </cell>
          <cell r="AB34">
            <v>441</v>
          </cell>
          <cell r="AC34">
            <v>450</v>
          </cell>
          <cell r="AF34">
            <v>466</v>
          </cell>
          <cell r="AG34">
            <v>484</v>
          </cell>
        </row>
        <row r="35">
          <cell r="A35" t="str">
            <v>関東4市場湯はぎ換算　　　　　価格税込み</v>
          </cell>
          <cell r="F35">
            <v>521.49750000000006</v>
          </cell>
          <cell r="G35">
            <v>526.14750000000004</v>
          </cell>
          <cell r="H35">
            <v>533.16899999999998</v>
          </cell>
          <cell r="L35">
            <v>535.30799999999999</v>
          </cell>
          <cell r="M35">
            <v>531.58800000000008</v>
          </cell>
          <cell r="N35">
            <v>525.40350000000012</v>
          </cell>
          <cell r="O35">
            <v>514.80150000000003</v>
          </cell>
          <cell r="R35">
            <v>502.01400000000001</v>
          </cell>
          <cell r="S35">
            <v>488.43600000000009</v>
          </cell>
          <cell r="T35">
            <v>474.43950000000001</v>
          </cell>
          <cell r="U35">
            <v>464.02350000000007</v>
          </cell>
          <cell r="V35">
            <v>456.63</v>
          </cell>
          <cell r="Y35">
            <v>450.49200000000008</v>
          </cell>
          <cell r="Z35">
            <v>448.26000000000005</v>
          </cell>
          <cell r="AA35">
            <v>450.2595</v>
          </cell>
          <cell r="AB35">
            <v>455.32800000000003</v>
          </cell>
          <cell r="AC35">
            <v>470.85900000000004</v>
          </cell>
          <cell r="AF35">
            <v>479.92649999999998</v>
          </cell>
          <cell r="AG35">
            <v>502.15350000000007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A69F-E0AF-4F88-8999-90013CBBCD01}">
  <dimension ref="A2:AH35"/>
  <sheetViews>
    <sheetView tabSelected="1" view="pageBreakPreview" topLeftCell="H11" zoomScale="70" zoomScaleNormal="100" zoomScaleSheetLayoutView="70" workbookViewId="0">
      <selection activeCell="AH34" sqref="AH34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f>'[1]4月'!T2+1</f>
        <v>5</v>
      </c>
      <c r="U2" s="2" t="s">
        <v>2</v>
      </c>
      <c r="V2" s="4">
        <v>1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">
        <v>36</v>
      </c>
      <c r="B33" s="12" t="s">
        <v>37</v>
      </c>
      <c r="C33" s="13"/>
      <c r="D33" s="13"/>
      <c r="E33" s="13"/>
      <c r="F33" s="13">
        <v>534</v>
      </c>
      <c r="G33" s="13">
        <v>542</v>
      </c>
      <c r="H33" s="13">
        <v>548</v>
      </c>
      <c r="I33" s="13">
        <v>551</v>
      </c>
      <c r="J33" s="13"/>
      <c r="K33" s="13"/>
      <c r="L33" s="13"/>
      <c r="M33" s="13">
        <v>538</v>
      </c>
      <c r="N33" s="13">
        <v>514</v>
      </c>
      <c r="O33" s="13">
        <v>497</v>
      </c>
      <c r="P33" s="13">
        <v>481</v>
      </c>
      <c r="Q33" s="13"/>
      <c r="R33" s="13"/>
      <c r="S33" s="13">
        <v>463</v>
      </c>
      <c r="T33" s="13">
        <v>448</v>
      </c>
      <c r="U33" s="13">
        <v>437</v>
      </c>
      <c r="V33" s="13">
        <v>431</v>
      </c>
      <c r="W33" s="13">
        <v>427</v>
      </c>
      <c r="X33" s="13"/>
      <c r="Y33" s="13"/>
      <c r="Z33" s="13">
        <v>425</v>
      </c>
      <c r="AA33" s="13">
        <v>426</v>
      </c>
      <c r="AB33" s="13">
        <v>430</v>
      </c>
      <c r="AC33" s="13">
        <v>432</v>
      </c>
      <c r="AD33" s="13">
        <v>437</v>
      </c>
      <c r="AE33" s="13"/>
      <c r="AF33" s="13"/>
      <c r="AG33" s="13">
        <v>438</v>
      </c>
      <c r="AH33" s="14">
        <f>AVERAGE(C33:AG33)</f>
        <v>473.63157894736844</v>
      </c>
    </row>
    <row r="34" spans="1:34" ht="33.75" customHeight="1" x14ac:dyDescent="0.15">
      <c r="A34" s="11" t="s">
        <v>38</v>
      </c>
      <c r="B34" s="12" t="str">
        <f>B33</f>
        <v>1月価格税込み</v>
      </c>
      <c r="C34" s="8"/>
      <c r="D34" s="8"/>
      <c r="E34" s="8"/>
      <c r="F34" s="8">
        <v>499</v>
      </c>
      <c r="G34" s="8">
        <v>498</v>
      </c>
      <c r="H34" s="8">
        <v>502</v>
      </c>
      <c r="I34" s="8"/>
      <c r="J34" s="8"/>
      <c r="K34" s="8"/>
      <c r="L34" s="8">
        <v>503</v>
      </c>
      <c r="M34" s="8">
        <v>502</v>
      </c>
      <c r="N34" s="8">
        <v>497</v>
      </c>
      <c r="O34" s="8">
        <v>493</v>
      </c>
      <c r="P34" s="8"/>
      <c r="Q34" s="8"/>
      <c r="R34" s="8">
        <v>485</v>
      </c>
      <c r="S34" s="8">
        <v>475</v>
      </c>
      <c r="T34" s="8">
        <v>461</v>
      </c>
      <c r="U34" s="8">
        <v>451</v>
      </c>
      <c r="V34" s="8">
        <v>443</v>
      </c>
      <c r="W34" s="8"/>
      <c r="X34" s="8"/>
      <c r="Y34" s="8">
        <v>438</v>
      </c>
      <c r="Z34" s="8">
        <v>436</v>
      </c>
      <c r="AA34" s="8">
        <v>437</v>
      </c>
      <c r="AB34" s="8">
        <v>441</v>
      </c>
      <c r="AC34" s="8">
        <v>450</v>
      </c>
      <c r="AD34" s="8"/>
      <c r="AE34" s="8"/>
      <c r="AF34" s="8">
        <v>466</v>
      </c>
      <c r="AG34" s="8">
        <v>484</v>
      </c>
      <c r="AH34" s="15">
        <f>AVERAGE(C34:AG34)</f>
        <v>471.63157894736844</v>
      </c>
    </row>
    <row r="35" spans="1:34" ht="33" customHeight="1" x14ac:dyDescent="0.15">
      <c r="A35" s="16" t="s">
        <v>39</v>
      </c>
      <c r="B35" s="16"/>
      <c r="C35" s="8"/>
      <c r="D35" s="8"/>
      <c r="E35" s="8"/>
      <c r="F35" s="8">
        <v>521.49750000000006</v>
      </c>
      <c r="G35" s="8">
        <v>526.14750000000004</v>
      </c>
      <c r="H35" s="8">
        <v>533.16899999999998</v>
      </c>
      <c r="I35" s="8"/>
      <c r="J35" s="8"/>
      <c r="K35" s="15"/>
      <c r="L35" s="17">
        <v>535.30799999999999</v>
      </c>
      <c r="M35" s="17">
        <v>531.58800000000008</v>
      </c>
      <c r="N35" s="17">
        <v>525.40350000000012</v>
      </c>
      <c r="O35" s="15">
        <v>514.80150000000003</v>
      </c>
      <c r="P35" s="15"/>
      <c r="Q35" s="15"/>
      <c r="R35" s="15">
        <v>502.01400000000001</v>
      </c>
      <c r="S35" s="15">
        <v>488.43600000000009</v>
      </c>
      <c r="T35" s="15">
        <v>474.43950000000001</v>
      </c>
      <c r="U35" s="15">
        <v>464.02350000000007</v>
      </c>
      <c r="V35" s="15">
        <v>456.63</v>
      </c>
      <c r="W35" s="15"/>
      <c r="X35" s="15"/>
      <c r="Y35" s="15">
        <v>450.49200000000008</v>
      </c>
      <c r="Z35" s="15">
        <v>448.26000000000005</v>
      </c>
      <c r="AA35" s="15">
        <v>450.2595</v>
      </c>
      <c r="AB35" s="15">
        <v>455.32800000000003</v>
      </c>
      <c r="AC35" s="15">
        <v>470.85900000000004</v>
      </c>
      <c r="AD35" s="15"/>
      <c r="AE35" s="15"/>
      <c r="AF35" s="15">
        <v>479.92649999999998</v>
      </c>
      <c r="AG35" s="15">
        <v>502.15350000000007</v>
      </c>
      <c r="AH35" s="15">
        <f>AVERAGE(C35:AG35)</f>
        <v>491.09139473684218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869093FA7FE6241A8EB1FD4799E58A2" ma:contentTypeVersion="9" ma:contentTypeDescription="新しいドキュメントを作成します。" ma:contentTypeScope="" ma:versionID="9088f44076973ed0b9c4ab60b36b3f92">
  <xsd:schema xmlns:xsd="http://www.w3.org/2001/XMLSchema" xmlns:xs="http://www.w3.org/2001/XMLSchema" xmlns:p="http://schemas.microsoft.com/office/2006/metadata/properties" xmlns:ns3="5a4df583-f003-4344-b748-dcbeb1289eea" xmlns:ns4="e2fbb5ca-fe6b-44b5-9f52-43e91c93adda" targetNamespace="http://schemas.microsoft.com/office/2006/metadata/properties" ma:root="true" ma:fieldsID="39245249b2e18de7ba71586bea6079c8" ns3:_="" ns4:_="">
    <xsd:import namespace="5a4df583-f003-4344-b748-dcbeb1289eea"/>
    <xsd:import namespace="e2fbb5ca-fe6b-44b5-9f52-43e91c93a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df583-f003-4344-b748-dcbeb128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bb5ca-fe6b-44b5-9f52-43e91c93a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2fbb5ca-fe6b-44b5-9f52-43e91c93adda" xsi:nil="true"/>
  </documentManagement>
</p:properties>
</file>

<file path=customXml/itemProps1.xml><?xml version="1.0" encoding="utf-8"?>
<ds:datastoreItem xmlns:ds="http://schemas.openxmlformats.org/officeDocument/2006/customXml" ds:itemID="{3A848302-A1B7-4753-9066-1AE795F8F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df583-f003-4344-b748-dcbeb1289eea"/>
    <ds:schemaRef ds:uri="e2fbb5ca-fe6b-44b5-9f52-43e91c93a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8A1DD9-D7CA-4926-AA85-70EC6FD94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67558-4738-478A-A45D-07B5C132858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2fbb5ca-fe6b-44b5-9f52-43e91c93adda"/>
    <ds:schemaRef ds:uri="http://schemas.microsoft.com/office/infopath/2007/PartnerControls"/>
    <ds:schemaRef ds:uri="5a4df583-f003-4344-b748-dcbeb1289e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dcterms:created xsi:type="dcterms:W3CDTF">2023-04-21T02:35:55Z</dcterms:created>
  <dcterms:modified xsi:type="dcterms:W3CDTF">2023-04-21T02:37:12Z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0x0101007869093FA7FE6241A8EB1FD4799E58A2</vt:lpwstr>
  </property>
</Properties>
</file>