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○共通フォルダ(利用中)\○資料フォルダ\ホームページ\HPデータ\豚生産者価格\R4年度\"/>
    </mc:Choice>
  </mc:AlternateContent>
  <xr:revisionPtr revIDLastSave="0" documentId="13_ncr:1_{95DB1EE6-2650-4AD9-B9EE-D37AA9F522EC}" xr6:coauthVersionLast="47" xr6:coauthVersionMax="47" xr10:uidLastSave="{00000000-0000-0000-0000-000000000000}"/>
  <bookViews>
    <workbookView xWindow="12075" yWindow="0" windowWidth="16455" windowHeight="15255" xr2:uid="{501A8D63-01DF-4732-91BF-BCA2E0716947}"/>
  </bookViews>
  <sheets>
    <sheet name="9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<sst xmlns="http://schemas.openxmlformats.org/spreadsheetml/2006/main" count="38" uniqueCount="38">
  <si>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</si>
  <si>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</si>
  <si>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</si>
  <si>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</si>
  <si>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</si>
  <si>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</si>
  <si>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</si>
  <si>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</si>
  <si>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</si>
  <si>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</si>
  <si>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</si>
  <si>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</si>
  <si>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</si>
  <si>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</si>
  <si>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</si>
  <si>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</si>
  <si>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</si>
  <si>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</si>
  <si>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</si>
  <si>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</si>
  <si>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</si>
  <si>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</si>
  <si>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</si>
  <si>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</si>
  <si>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</si>
  <si>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</si>
  <si>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</si>
  <si>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</si>
  <si>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</si>
  <si>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</si>
  <si>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</si>
  <si>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</si>
  <si>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</si>
  <si>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</si>
  <si>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</si>
  <si>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</si>
  <si>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9月価格税込み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</si>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</sst>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'9月'!$A$33:$B$33</c:f>
              <c:strCache>
                <c:ptCount val="2"/>
                <c:pt idx="0">
                  <c:v>令和3年</c:v>
                </c:pt>
                <c:pt idx="1">
                  <c:v>9月価格税込み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'9月'!$C$33:$AG$33</c:f>
              <c:numCache>
                <c:formatCode>General</c:formatCode>
                <c:ptCount val="31"/>
                <c:pt idx="0">
                  <c:v>526</c:v>
                </c:pt>
                <c:pt idx="1">
                  <c:v>523</c:v>
                </c:pt>
                <c:pt idx="2">
                  <c:v>519</c:v>
                </c:pt>
                <c:pt idx="5">
                  <c:v>519</c:v>
                </c:pt>
                <c:pt idx="6">
                  <c:v>517</c:v>
                </c:pt>
                <c:pt idx="7">
                  <c:v>516</c:v>
                </c:pt>
                <c:pt idx="8">
                  <c:v>515</c:v>
                </c:pt>
                <c:pt idx="9">
                  <c:v>515</c:v>
                </c:pt>
                <c:pt idx="12">
                  <c:v>515</c:v>
                </c:pt>
                <c:pt idx="13">
                  <c:v>518</c:v>
                </c:pt>
                <c:pt idx="14">
                  <c:v>526</c:v>
                </c:pt>
                <c:pt idx="15">
                  <c:v>536</c:v>
                </c:pt>
                <c:pt idx="16">
                  <c:v>545</c:v>
                </c:pt>
                <c:pt idx="20">
                  <c:v>548</c:v>
                </c:pt>
                <c:pt idx="21">
                  <c:v>545</c:v>
                </c:pt>
                <c:pt idx="23">
                  <c:v>534</c:v>
                </c:pt>
                <c:pt idx="26">
                  <c:v>521</c:v>
                </c:pt>
                <c:pt idx="27">
                  <c:v>512</c:v>
                </c:pt>
                <c:pt idx="28">
                  <c:v>507</c:v>
                </c:pt>
                <c:pt idx="29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65-4C85-A6B4-B9B921069028}"/>
            </c:ext>
          </c:extLst>
        </c:ser>
        <c:ser>
          <c:idx val="1"/>
          <c:order val="1"/>
          <c:tx>
            <c:strRef>
              <c:f>'9月'!$A$34:$B$34</c:f>
              <c:strCache>
                <c:ptCount val="2"/>
                <c:pt idx="0">
                  <c:v>令和4年</c:v>
                </c:pt>
                <c:pt idx="1">
                  <c:v>9月価格税込み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'9月'!$C$34:$AG$34</c:f>
              <c:numCache>
                <c:formatCode>General</c:formatCode>
                <c:ptCount val="31"/>
                <c:pt idx="0">
                  <c:v>553</c:v>
                </c:pt>
                <c:pt idx="1">
                  <c:v>556</c:v>
                </c:pt>
                <c:pt idx="4">
                  <c:v>561</c:v>
                </c:pt>
                <c:pt idx="5">
                  <c:v>562</c:v>
                </c:pt>
                <c:pt idx="6">
                  <c:v>560</c:v>
                </c:pt>
                <c:pt idx="7">
                  <c:v>553</c:v>
                </c:pt>
                <c:pt idx="8">
                  <c:v>548</c:v>
                </c:pt>
                <c:pt idx="11">
                  <c:v>548</c:v>
                </c:pt>
                <c:pt idx="12">
                  <c:v>548</c:v>
                </c:pt>
                <c:pt idx="13">
                  <c:v>551</c:v>
                </c:pt>
                <c:pt idx="14">
                  <c:v>558</c:v>
                </c:pt>
                <c:pt idx="15">
                  <c:v>563</c:v>
                </c:pt>
                <c:pt idx="18">
                  <c:v>563</c:v>
                </c:pt>
                <c:pt idx="19">
                  <c:v>568</c:v>
                </c:pt>
                <c:pt idx="20">
                  <c:v>571</c:v>
                </c:pt>
                <c:pt idx="21">
                  <c:v>572</c:v>
                </c:pt>
                <c:pt idx="22">
                  <c:v>572</c:v>
                </c:pt>
                <c:pt idx="25">
                  <c:v>573</c:v>
                </c:pt>
                <c:pt idx="26">
                  <c:v>574</c:v>
                </c:pt>
                <c:pt idx="27">
                  <c:v>576</c:v>
                </c:pt>
                <c:pt idx="28">
                  <c:v>576</c:v>
                </c:pt>
                <c:pt idx="29">
                  <c:v>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65-4C85-A6B4-B9B921069028}"/>
            </c:ext>
          </c:extLst>
        </c:ser>
        <c:ser>
          <c:idx val="3"/>
          <c:order val="2"/>
          <c:tx>
            <c:strRef>
              <c:f>'9月'!$A$35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'9月'!$C$32:$AG$32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'9月'!$C$35:$AG$35</c:f>
              <c:numCache>
                <c:formatCode>General</c:formatCode>
                <c:ptCount val="31"/>
                <c:pt idx="0">
                  <c:v>586.64400000000001</c:v>
                </c:pt>
                <c:pt idx="1">
                  <c:v>589.01549999999997</c:v>
                </c:pt>
                <c:pt idx="4">
                  <c:v>593.34</c:v>
                </c:pt>
                <c:pt idx="5">
                  <c:v>595.01400000000012</c:v>
                </c:pt>
                <c:pt idx="6">
                  <c:v>592.45650000000012</c:v>
                </c:pt>
                <c:pt idx="7">
                  <c:v>586.50450000000012</c:v>
                </c:pt>
                <c:pt idx="8" formatCode="0">
                  <c:v>581.85450000000014</c:v>
                </c:pt>
                <c:pt idx="11" formatCode="#,##0_);[Red]\(#,##0\)">
                  <c:v>580.69200000000001</c:v>
                </c:pt>
                <c:pt idx="12" formatCode="0">
                  <c:v>580.92449999999997</c:v>
                </c:pt>
                <c:pt idx="13" formatCode="0">
                  <c:v>584.45850000000007</c:v>
                </c:pt>
                <c:pt idx="14" formatCode="0">
                  <c:v>590.50350000000003</c:v>
                </c:pt>
                <c:pt idx="15" formatCode="0">
                  <c:v>596.78100000000006</c:v>
                </c:pt>
                <c:pt idx="18" formatCode="0">
                  <c:v>600.12900000000002</c:v>
                </c:pt>
                <c:pt idx="19" formatCode="0">
                  <c:v>603.61649999999997</c:v>
                </c:pt>
                <c:pt idx="20" formatCode="0">
                  <c:v>604.31400000000008</c:v>
                </c:pt>
                <c:pt idx="21" formatCode="0">
                  <c:v>605.98800000000006</c:v>
                </c:pt>
                <c:pt idx="22" formatCode="0">
                  <c:v>607.15049999999997</c:v>
                </c:pt>
                <c:pt idx="25" formatCode="0">
                  <c:v>608.73149999999998</c:v>
                </c:pt>
                <c:pt idx="26" formatCode="0">
                  <c:v>608.40600000000006</c:v>
                </c:pt>
                <c:pt idx="27" formatCode="0">
                  <c:v>609.4754999999999</c:v>
                </c:pt>
                <c:pt idx="28" formatCode="0">
                  <c:v>610.12649999999996</c:v>
                </c:pt>
                <c:pt idx="29" formatCode="0">
                  <c:v>610.02187500000002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65-4C85-A6B4-B9B921069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973696"/>
        <c:axId val="1"/>
      </c:lineChart>
      <c:catAx>
        <c:axId val="118097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0973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289315098"/>
          <c:y val="4.4692708032522829E-2"/>
          <c:w val="9.0152591685533023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ECC36BED-0B0D-41BA-B16B-19E14A86A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4&#24180;&#24230;\R4&#24180;4&#26376;&#65374;R5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5年3月"/>
      <sheetName val="3月"/>
      <sheetName val=" R5年2月"/>
      <sheetName val="2月"/>
      <sheetName val=" R5年1月"/>
      <sheetName val="1月"/>
      <sheetName val=" R4年12月"/>
      <sheetName val="12月"/>
      <sheetName val=" R4年11月"/>
      <sheetName val="11月"/>
      <sheetName val=" R4年10月"/>
      <sheetName val="10月"/>
      <sheetName val=" R4年9月"/>
      <sheetName val="9月"/>
      <sheetName val=" R4年8月"/>
      <sheetName val="8月"/>
      <sheetName val=" R4年7月"/>
      <sheetName val="7月"/>
      <sheetName val=" R4年6月"/>
      <sheetName val="6月"/>
      <sheetName val=" R4年5月"/>
      <sheetName val="5月"/>
      <sheetName val="R4年4月"/>
      <sheetName val="4月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令和3年</v>
          </cell>
          <cell r="B33" t="str">
            <v>9月価格税込み</v>
          </cell>
          <cell r="C33">
            <v>526</v>
          </cell>
          <cell r="D33">
            <v>523</v>
          </cell>
          <cell r="E33">
            <v>519</v>
          </cell>
          <cell r="H33">
            <v>519</v>
          </cell>
          <cell r="I33">
            <v>517</v>
          </cell>
          <cell r="J33">
            <v>516</v>
          </cell>
          <cell r="K33">
            <v>515</v>
          </cell>
          <cell r="L33">
            <v>515</v>
          </cell>
          <cell r="O33">
            <v>515</v>
          </cell>
          <cell r="P33">
            <v>518</v>
          </cell>
          <cell r="Q33">
            <v>526</v>
          </cell>
          <cell r="R33">
            <v>536</v>
          </cell>
          <cell r="S33">
            <v>545</v>
          </cell>
          <cell r="W33">
            <v>548</v>
          </cell>
          <cell r="X33">
            <v>545</v>
          </cell>
          <cell r="Z33">
            <v>534</v>
          </cell>
          <cell r="AC33">
            <v>521</v>
          </cell>
          <cell r="AD33">
            <v>512</v>
          </cell>
          <cell r="AE33">
            <v>507</v>
          </cell>
          <cell r="AF33">
            <v>507</v>
          </cell>
        </row>
        <row r="34">
          <cell r="A34" t="str">
            <v>令和4年</v>
          </cell>
          <cell r="B34" t="str">
            <v>9月価格税込み</v>
          </cell>
          <cell r="C34">
            <v>553</v>
          </cell>
          <cell r="D34">
            <v>556</v>
          </cell>
          <cell r="G34">
            <v>561</v>
          </cell>
          <cell r="H34">
            <v>562</v>
          </cell>
          <cell r="I34">
            <v>560</v>
          </cell>
          <cell r="J34">
            <v>553</v>
          </cell>
          <cell r="K34">
            <v>548</v>
          </cell>
          <cell r="N34">
            <v>548</v>
          </cell>
          <cell r="O34">
            <v>548</v>
          </cell>
          <cell r="P34">
            <v>551</v>
          </cell>
          <cell r="Q34">
            <v>558</v>
          </cell>
          <cell r="R34">
            <v>563</v>
          </cell>
          <cell r="U34">
            <v>563</v>
          </cell>
          <cell r="V34">
            <v>568</v>
          </cell>
          <cell r="W34">
            <v>571</v>
          </cell>
          <cell r="X34">
            <v>572</v>
          </cell>
          <cell r="Y34">
            <v>572</v>
          </cell>
          <cell r="AB34">
            <v>573</v>
          </cell>
          <cell r="AC34">
            <v>574</v>
          </cell>
          <cell r="AD34">
            <v>576</v>
          </cell>
          <cell r="AE34">
            <v>576</v>
          </cell>
          <cell r="AF34">
            <v>578</v>
          </cell>
        </row>
        <row r="35">
          <cell r="A35" t="str">
            <v>関東4市場湯はぎ換算　　　　　価格税込み</v>
          </cell>
          <cell r="C35">
            <v>586.64400000000001</v>
          </cell>
          <cell r="D35">
            <v>589.01549999999997</v>
          </cell>
          <cell r="G35">
            <v>593.34</v>
          </cell>
          <cell r="H35">
            <v>595.01400000000012</v>
          </cell>
          <cell r="I35">
            <v>592.45650000000012</v>
          </cell>
          <cell r="J35">
            <v>586.50450000000012</v>
          </cell>
          <cell r="K35">
            <v>581.85450000000014</v>
          </cell>
          <cell r="N35">
            <v>580.69200000000001</v>
          </cell>
          <cell r="O35">
            <v>580.92449999999997</v>
          </cell>
          <cell r="P35">
            <v>584.45850000000007</v>
          </cell>
          <cell r="Q35">
            <v>590.50350000000003</v>
          </cell>
          <cell r="R35">
            <v>596.78100000000006</v>
          </cell>
          <cell r="U35">
            <v>600.12900000000002</v>
          </cell>
          <cell r="V35">
            <v>603.61649999999997</v>
          </cell>
          <cell r="W35">
            <v>604.31400000000008</v>
          </cell>
          <cell r="X35">
            <v>605.98800000000006</v>
          </cell>
          <cell r="Y35">
            <v>607.15049999999997</v>
          </cell>
          <cell r="AB35">
            <v>608.73149999999998</v>
          </cell>
          <cell r="AC35">
            <v>608.40600000000006</v>
          </cell>
          <cell r="AD35">
            <v>609.4754999999999</v>
          </cell>
          <cell r="AE35">
            <v>610.12649999999996</v>
          </cell>
          <cell r="AF35">
            <v>610.02187500000002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3">
          <cell r="A33" t="str">
            <v>令和3年</v>
          </cell>
        </row>
        <row r="34">
          <cell r="A34" t="str">
            <v>令和4年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BB25-4D6E-4667-9B86-A832D3A93374}">
  <dimension ref="A2:AH35"/>
  <sheetViews>
    <sheetView tabSelected="1" view="pageBreakPreview" zoomScale="66" zoomScaleNormal="100" zoomScaleSheetLayoutView="66" workbookViewId="0">
      <selection activeCell="F34" sqref="F34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4</v>
      </c>
      <c r="U2" s="2" t="s">
        <v>2</v>
      </c>
      <c r="V2" s="4">
        <v>9</v>
      </c>
      <c r="W2" s="4" t="s">
        <v>3</v>
      </c>
      <c r="X2" s="4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tr">
        <f>'[1]4月'!A33</f>
        <v>令和3年</v>
      </c>
      <c r="B33" s="12" t="s">
        <v>36</v>
      </c>
      <c r="C33" s="8">
        <v>526</v>
      </c>
      <c r="D33" s="8">
        <v>523</v>
      </c>
      <c r="E33" s="8">
        <v>519</v>
      </c>
      <c r="F33" s="8"/>
      <c r="G33" s="8"/>
      <c r="H33" s="8">
        <v>519</v>
      </c>
      <c r="I33" s="8">
        <v>517</v>
      </c>
      <c r="J33" s="8">
        <v>516</v>
      </c>
      <c r="K33" s="8">
        <v>515</v>
      </c>
      <c r="L33" s="8">
        <v>515</v>
      </c>
      <c r="M33" s="8"/>
      <c r="N33" s="8"/>
      <c r="O33" s="8">
        <v>515</v>
      </c>
      <c r="P33" s="8">
        <v>518</v>
      </c>
      <c r="Q33" s="8">
        <v>526</v>
      </c>
      <c r="R33" s="8">
        <v>536</v>
      </c>
      <c r="S33" s="8">
        <v>545</v>
      </c>
      <c r="T33" s="8"/>
      <c r="U33" s="8"/>
      <c r="V33" s="8"/>
      <c r="W33" s="8">
        <v>548</v>
      </c>
      <c r="X33" s="8">
        <v>545</v>
      </c>
      <c r="Y33" s="8"/>
      <c r="Z33" s="8">
        <v>534</v>
      </c>
      <c r="AA33" s="8"/>
      <c r="AB33" s="8"/>
      <c r="AC33" s="8">
        <v>521</v>
      </c>
      <c r="AD33" s="8">
        <v>512</v>
      </c>
      <c r="AE33" s="8">
        <v>507</v>
      </c>
      <c r="AF33" s="8">
        <v>507</v>
      </c>
      <c r="AG33" s="8"/>
      <c r="AH33" s="13">
        <f>AVERAGE(C33:AG33)</f>
        <v>523.20000000000005</v>
      </c>
    </row>
    <row r="34" spans="1:34" ht="33.75" customHeight="1" x14ac:dyDescent="0.15">
      <c r="A34" s="11" t="str">
        <f>'[1]4月'!A34</f>
        <v>令和4年</v>
      </c>
      <c r="B34" s="12" t="str">
        <f>B33</f>
        <v>9月価格税込み</v>
      </c>
      <c r="C34" s="8">
        <v>553</v>
      </c>
      <c r="D34" s="8">
        <v>556</v>
      </c>
      <c r="E34" s="8"/>
      <c r="F34" s="8"/>
      <c r="G34" s="8">
        <v>561</v>
      </c>
      <c r="H34" s="8">
        <v>562</v>
      </c>
      <c r="I34" s="8">
        <v>560</v>
      </c>
      <c r="J34" s="8">
        <v>553</v>
      </c>
      <c r="K34" s="8">
        <v>548</v>
      </c>
      <c r="L34" s="8"/>
      <c r="M34" s="8"/>
      <c r="N34" s="8">
        <v>548</v>
      </c>
      <c r="O34" s="8">
        <v>548</v>
      </c>
      <c r="P34" s="8">
        <v>551</v>
      </c>
      <c r="Q34" s="8">
        <v>558</v>
      </c>
      <c r="R34" s="8">
        <v>563</v>
      </c>
      <c r="S34" s="8"/>
      <c r="T34" s="8"/>
      <c r="U34" s="8">
        <v>563</v>
      </c>
      <c r="V34" s="8">
        <v>568</v>
      </c>
      <c r="W34" s="8">
        <v>571</v>
      </c>
      <c r="X34" s="8">
        <v>572</v>
      </c>
      <c r="Y34" s="8">
        <v>572</v>
      </c>
      <c r="Z34" s="8"/>
      <c r="AA34" s="8"/>
      <c r="AB34" s="8">
        <v>573</v>
      </c>
      <c r="AC34" s="8">
        <v>574</v>
      </c>
      <c r="AD34" s="8">
        <v>576</v>
      </c>
      <c r="AE34" s="8">
        <v>576</v>
      </c>
      <c r="AF34" s="8">
        <v>578</v>
      </c>
      <c r="AG34" s="8"/>
      <c r="AH34" s="13">
        <f>AVERAGE(C34:AG34)</f>
        <v>562.90909090909088</v>
      </c>
    </row>
    <row r="35" spans="1:34" ht="33" customHeight="1" x14ac:dyDescent="0.15">
      <c r="A35" s="14" t="s">
        <v>37</v>
      </c>
      <c r="B35" s="14"/>
      <c r="C35" s="8">
        <v>586.64400000000001</v>
      </c>
      <c r="D35" s="8">
        <v>589.01549999999997</v>
      </c>
      <c r="E35" s="8"/>
      <c r="F35" s="8"/>
      <c r="G35" s="8">
        <v>593.34</v>
      </c>
      <c r="H35" s="8">
        <v>595.01400000000012</v>
      </c>
      <c r="I35" s="8">
        <v>592.45650000000012</v>
      </c>
      <c r="J35" s="8">
        <v>586.50450000000012</v>
      </c>
      <c r="K35" s="13">
        <v>581.85450000000014</v>
      </c>
      <c r="L35" s="15"/>
      <c r="M35" s="15"/>
      <c r="N35" s="15">
        <v>580.69200000000001</v>
      </c>
      <c r="O35" s="13">
        <v>580.92449999999997</v>
      </c>
      <c r="P35" s="13">
        <v>584.45850000000007</v>
      </c>
      <c r="Q35" s="13">
        <v>590.50350000000003</v>
      </c>
      <c r="R35" s="13">
        <v>596.78100000000006</v>
      </c>
      <c r="S35" s="13"/>
      <c r="T35" s="13"/>
      <c r="U35" s="13">
        <v>600.12900000000002</v>
      </c>
      <c r="V35" s="13">
        <v>603.61649999999997</v>
      </c>
      <c r="W35" s="13">
        <v>604.31400000000008</v>
      </c>
      <c r="X35" s="13">
        <v>605.98800000000006</v>
      </c>
      <c r="Y35" s="13">
        <v>607.15049999999997</v>
      </c>
      <c r="Z35" s="13"/>
      <c r="AA35" s="13"/>
      <c r="AB35" s="13">
        <v>608.73149999999998</v>
      </c>
      <c r="AC35" s="13">
        <v>608.40600000000006</v>
      </c>
      <c r="AD35" s="13">
        <v>609.4754999999999</v>
      </c>
      <c r="AE35" s="13">
        <v>610.12649999999996</v>
      </c>
      <c r="AF35" s="13">
        <v>610.02187500000002</v>
      </c>
      <c r="AG35" s="13"/>
      <c r="AH35" s="13">
        <f>AVERAGE(C35:AG35)</f>
        <v>596.64308522727276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</dc:creator>
  <cp:lastModifiedBy>島袋</cp:lastModifiedBy>
  <dcterms:created xsi:type="dcterms:W3CDTF">2022-10-04T01:52:06Z</dcterms:created>
  <dcterms:modified xsi:type="dcterms:W3CDTF">2022-10-04T02:09:30Z</dcterms:modified>
</cp:coreProperties>
</file>