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4AC67D1C-07CE-49B5-9F6B-4A48330FFC1A}" xr6:coauthVersionLast="47" xr6:coauthVersionMax="47" xr10:uidLastSave="{00000000-0000-0000-0000-000000000000}"/>
  <bookViews>
    <workbookView xWindow="-120" yWindow="-120" windowWidth="29040" windowHeight="15990" xr2:uid="{121F7DE7-89DF-444B-B55D-E87B13946CB9}"/>
  </bookViews>
  <sheets>
    <sheet name="10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S2" i="1"/>
</calcChain>
</file>

<file path=xl/sharedStrings.xml><?xml version="1.0" encoding="utf-8"?>
<sst xmlns="http://schemas.openxmlformats.org/spreadsheetml/2006/main" count="36" uniqueCount="36">
  <si>
    <t>豚枝肉生産者価格推移「上」</t>
  </si>
  <si>
    <t>１０月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</si>
  <si>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</si>
  <si>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</si>
  <si>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</si>
  <si>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</si>
  <si>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</si>
  <si>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</si>
  <si>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</si>
  <si>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</si>
  <si>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</si>
  <si>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</si>
  <si>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</si>
  <si>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</si>
  <si>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</si>
  <si>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</si>
  <si>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</si>
  <si>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</si>
  <si>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</si>
  <si>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</si>
  <si>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</si>
  <si>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</si>
  <si>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</si>
  <si>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</si>
  <si>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</si>
  <si>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</si>
  <si>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</si>
  <si>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</si>
  <si>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</si>
  <si>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</si>
  <si>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</si>
  <si>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</si>
  <si>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</si>
  <si>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</si>
  <si>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10月価格税込み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</si>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</sst>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'10月'!$A$33:$B$33</c:f>
              <c:strCache>
                <c:ptCount val="2"/>
                <c:pt idx="0">
                  <c:v>令和2年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'10月'!$C$33:$AG$33</c:f>
              <c:numCache>
                <c:formatCode>General</c:formatCode>
                <c:ptCount val="31"/>
                <c:pt idx="0">
                  <c:v>532</c:v>
                </c:pt>
                <c:pt idx="1">
                  <c:v>520</c:v>
                </c:pt>
                <c:pt idx="4">
                  <c:v>512</c:v>
                </c:pt>
                <c:pt idx="5">
                  <c:v>506</c:v>
                </c:pt>
                <c:pt idx="6">
                  <c:v>502</c:v>
                </c:pt>
                <c:pt idx="7">
                  <c:v>497</c:v>
                </c:pt>
                <c:pt idx="8">
                  <c:v>492</c:v>
                </c:pt>
                <c:pt idx="11">
                  <c:v>487</c:v>
                </c:pt>
                <c:pt idx="12">
                  <c:v>482</c:v>
                </c:pt>
                <c:pt idx="13">
                  <c:v>479</c:v>
                </c:pt>
                <c:pt idx="14">
                  <c:v>477</c:v>
                </c:pt>
                <c:pt idx="15">
                  <c:v>474</c:v>
                </c:pt>
                <c:pt idx="18">
                  <c:v>472</c:v>
                </c:pt>
                <c:pt idx="19">
                  <c:v>470</c:v>
                </c:pt>
                <c:pt idx="20">
                  <c:v>468</c:v>
                </c:pt>
                <c:pt idx="21">
                  <c:v>468</c:v>
                </c:pt>
                <c:pt idx="22">
                  <c:v>468</c:v>
                </c:pt>
                <c:pt idx="25">
                  <c:v>469</c:v>
                </c:pt>
                <c:pt idx="26">
                  <c:v>470</c:v>
                </c:pt>
                <c:pt idx="27">
                  <c:v>473</c:v>
                </c:pt>
                <c:pt idx="28">
                  <c:v>476</c:v>
                </c:pt>
                <c:pt idx="29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D-442B-B2DE-38DFE10F8EA4}"/>
            </c:ext>
          </c:extLst>
        </c:ser>
        <c:ser>
          <c:idx val="1"/>
          <c:order val="1"/>
          <c:tx>
            <c:strRef>
              <c:f>'10月'!$A$34:$B$34</c:f>
              <c:strCache>
                <c:ptCount val="2"/>
                <c:pt idx="0">
                  <c:v>令和3年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'10月'!$C$34:$AG$34</c:f>
              <c:numCache>
                <c:formatCode>General</c:formatCode>
                <c:ptCount val="31"/>
                <c:pt idx="0">
                  <c:v>507</c:v>
                </c:pt>
                <c:pt idx="3">
                  <c:v>506</c:v>
                </c:pt>
                <c:pt idx="4">
                  <c:v>506</c:v>
                </c:pt>
                <c:pt idx="5">
                  <c:v>503</c:v>
                </c:pt>
                <c:pt idx="6">
                  <c:v>501</c:v>
                </c:pt>
                <c:pt idx="7">
                  <c:v>497</c:v>
                </c:pt>
                <c:pt idx="10">
                  <c:v>493</c:v>
                </c:pt>
                <c:pt idx="11">
                  <c:v>488</c:v>
                </c:pt>
                <c:pt idx="12">
                  <c:v>485</c:v>
                </c:pt>
                <c:pt idx="13">
                  <c:v>481</c:v>
                </c:pt>
                <c:pt idx="14">
                  <c:v>475</c:v>
                </c:pt>
                <c:pt idx="17">
                  <c:v>470</c:v>
                </c:pt>
                <c:pt idx="18">
                  <c:v>465</c:v>
                </c:pt>
                <c:pt idx="19">
                  <c:v>462</c:v>
                </c:pt>
                <c:pt idx="20">
                  <c:v>460</c:v>
                </c:pt>
                <c:pt idx="21">
                  <c:v>460</c:v>
                </c:pt>
                <c:pt idx="24">
                  <c:v>460</c:v>
                </c:pt>
                <c:pt idx="25">
                  <c:v>462</c:v>
                </c:pt>
                <c:pt idx="26">
                  <c:v>465</c:v>
                </c:pt>
                <c:pt idx="27">
                  <c:v>470</c:v>
                </c:pt>
                <c:pt idx="28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D-442B-B2DE-38DFE10F8EA4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'10月'!$C$35:$AG$35</c:f>
              <c:numCache>
                <c:formatCode>General</c:formatCode>
                <c:ptCount val="31"/>
                <c:pt idx="0">
                  <c:v>540.09750000000008</c:v>
                </c:pt>
                <c:pt idx="3">
                  <c:v>539.53949999999998</c:v>
                </c:pt>
                <c:pt idx="4">
                  <c:v>537.58650000000011</c:v>
                </c:pt>
                <c:pt idx="5">
                  <c:v>532.09950000000015</c:v>
                </c:pt>
                <c:pt idx="6">
                  <c:v>527.6819999999999</c:v>
                </c:pt>
                <c:pt idx="7">
                  <c:v>523.125</c:v>
                </c:pt>
                <c:pt idx="10" formatCode="#,##0_);[Red]\(#,##0\)">
                  <c:v>518.14949999999999</c:v>
                </c:pt>
                <c:pt idx="11" formatCode="#,##0_);[Red]\(#,##0\)">
                  <c:v>511.12800000000004</c:v>
                </c:pt>
                <c:pt idx="12" formatCode="0">
                  <c:v>504.75750000000005</c:v>
                </c:pt>
                <c:pt idx="13" formatCode="0">
                  <c:v>496.75950000000012</c:v>
                </c:pt>
                <c:pt idx="14" formatCode="0">
                  <c:v>489.78450000000009</c:v>
                </c:pt>
                <c:pt idx="17" formatCode="0">
                  <c:v>482.94899999999996</c:v>
                </c:pt>
                <c:pt idx="18" formatCode="0">
                  <c:v>478.48500000000001</c:v>
                </c:pt>
                <c:pt idx="19" formatCode="0">
                  <c:v>474.81149999999997</c:v>
                </c:pt>
                <c:pt idx="20" formatCode="0">
                  <c:v>472.71899999999999</c:v>
                </c:pt>
                <c:pt idx="21" formatCode="0">
                  <c:v>472.44</c:v>
                </c:pt>
                <c:pt idx="24" formatCode="0">
                  <c:v>472.85849999999999</c:v>
                </c:pt>
                <c:pt idx="25" formatCode="0">
                  <c:v>475.09050000000002</c:v>
                </c:pt>
                <c:pt idx="26" formatCode="0">
                  <c:v>478.34550000000007</c:v>
                </c:pt>
                <c:pt idx="27" formatCode="0">
                  <c:v>483.27449999999999</c:v>
                </c:pt>
                <c:pt idx="28" formatCode="0">
                  <c:v>485.87850000000009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D-442B-B2DE-38DFE10F8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14432"/>
        <c:axId val="1"/>
      </c:lineChart>
      <c:catAx>
        <c:axId val="68851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8514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E778599-2B8D-490A-B2DB-C91904943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Ｒ３年度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令和2年</v>
          </cell>
          <cell r="B33" t="str">
            <v>10月価格税込み</v>
          </cell>
          <cell r="C33">
            <v>532</v>
          </cell>
          <cell r="D33">
            <v>520</v>
          </cell>
          <cell r="G33">
            <v>512</v>
          </cell>
          <cell r="H33">
            <v>506</v>
          </cell>
          <cell r="I33">
            <v>502</v>
          </cell>
          <cell r="J33">
            <v>497</v>
          </cell>
          <cell r="K33">
            <v>492</v>
          </cell>
          <cell r="N33">
            <v>487</v>
          </cell>
          <cell r="O33">
            <v>482</v>
          </cell>
          <cell r="P33">
            <v>479</v>
          </cell>
          <cell r="Q33">
            <v>477</v>
          </cell>
          <cell r="R33">
            <v>474</v>
          </cell>
          <cell r="U33">
            <v>472</v>
          </cell>
          <cell r="V33">
            <v>470</v>
          </cell>
          <cell r="W33">
            <v>468</v>
          </cell>
          <cell r="X33">
            <v>468</v>
          </cell>
          <cell r="Y33">
            <v>468</v>
          </cell>
          <cell r="AB33">
            <v>469</v>
          </cell>
          <cell r="AC33">
            <v>470</v>
          </cell>
          <cell r="AD33">
            <v>473</v>
          </cell>
          <cell r="AE33">
            <v>476</v>
          </cell>
          <cell r="AF33">
            <v>479</v>
          </cell>
        </row>
        <row r="34">
          <cell r="A34" t="str">
            <v>令和3年</v>
          </cell>
          <cell r="B34" t="str">
            <v>10月価格税込み</v>
          </cell>
          <cell r="C34">
            <v>507</v>
          </cell>
          <cell r="F34">
            <v>506</v>
          </cell>
          <cell r="G34">
            <v>506</v>
          </cell>
          <cell r="H34">
            <v>503</v>
          </cell>
          <cell r="I34">
            <v>501</v>
          </cell>
          <cell r="J34">
            <v>497</v>
          </cell>
          <cell r="M34">
            <v>493</v>
          </cell>
          <cell r="N34">
            <v>488</v>
          </cell>
          <cell r="O34">
            <v>485</v>
          </cell>
          <cell r="P34">
            <v>481</v>
          </cell>
          <cell r="Q34">
            <v>475</v>
          </cell>
          <cell r="T34">
            <v>470</v>
          </cell>
          <cell r="U34">
            <v>465</v>
          </cell>
          <cell r="V34">
            <v>462</v>
          </cell>
          <cell r="W34">
            <v>460</v>
          </cell>
          <cell r="X34">
            <v>460</v>
          </cell>
          <cell r="AA34">
            <v>460</v>
          </cell>
          <cell r="AB34">
            <v>462</v>
          </cell>
          <cell r="AC34">
            <v>465</v>
          </cell>
          <cell r="AD34">
            <v>470</v>
          </cell>
          <cell r="AE34">
            <v>473</v>
          </cell>
        </row>
        <row r="35">
          <cell r="A35" t="str">
            <v>関東4市場湯はぎ換算　　　　　価格税込み</v>
          </cell>
          <cell r="C35">
            <v>540.09750000000008</v>
          </cell>
          <cell r="F35">
            <v>539.53949999999998</v>
          </cell>
          <cell r="G35">
            <v>537.58650000000011</v>
          </cell>
          <cell r="H35">
            <v>532.09950000000015</v>
          </cell>
          <cell r="I35">
            <v>527.6819999999999</v>
          </cell>
          <cell r="J35">
            <v>523.125</v>
          </cell>
          <cell r="M35">
            <v>518.14949999999999</v>
          </cell>
          <cell r="N35">
            <v>511.12800000000004</v>
          </cell>
          <cell r="O35">
            <v>504.75750000000005</v>
          </cell>
          <cell r="P35">
            <v>496.75950000000012</v>
          </cell>
          <cell r="Q35">
            <v>489.78450000000009</v>
          </cell>
          <cell r="T35">
            <v>482.94899999999996</v>
          </cell>
          <cell r="U35">
            <v>478.48500000000001</v>
          </cell>
          <cell r="V35">
            <v>474.81149999999997</v>
          </cell>
          <cell r="W35">
            <v>472.71899999999999</v>
          </cell>
          <cell r="X35">
            <v>472.44</v>
          </cell>
          <cell r="AA35">
            <v>472.85849999999999</v>
          </cell>
          <cell r="AB35">
            <v>475.09050000000002</v>
          </cell>
          <cell r="AC35">
            <v>478.34550000000007</v>
          </cell>
          <cell r="AD35">
            <v>483.27449999999999</v>
          </cell>
          <cell r="AE35">
            <v>485.87850000000009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S2" t="str">
            <v>令和３年</v>
          </cell>
        </row>
        <row r="33">
          <cell r="A33" t="str">
            <v>令和2年</v>
          </cell>
        </row>
        <row r="34">
          <cell r="A34" t="str">
            <v>令和3年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8CED-096B-40AF-BF4D-E0EEFBBBDF4F}">
  <dimension ref="A2:AH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tr">
        <f>'[1]4月'!S2:U2</f>
        <v>令和３年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tr">
        <f>'[1]4月'!A33</f>
        <v>令和2年</v>
      </c>
      <c r="B33" s="10" t="s">
        <v>34</v>
      </c>
      <c r="C33" s="6">
        <v>532</v>
      </c>
      <c r="D33" s="6">
        <v>520</v>
      </c>
      <c r="E33" s="6"/>
      <c r="F33" s="6"/>
      <c r="G33" s="6">
        <v>512</v>
      </c>
      <c r="H33" s="6">
        <v>506</v>
      </c>
      <c r="I33" s="6">
        <v>502</v>
      </c>
      <c r="J33" s="6">
        <v>497</v>
      </c>
      <c r="K33" s="6">
        <v>492</v>
      </c>
      <c r="L33" s="6"/>
      <c r="M33" s="6"/>
      <c r="N33" s="6">
        <v>487</v>
      </c>
      <c r="O33" s="6">
        <v>482</v>
      </c>
      <c r="P33" s="6">
        <v>479</v>
      </c>
      <c r="Q33" s="6">
        <v>477</v>
      </c>
      <c r="R33" s="6">
        <v>474</v>
      </c>
      <c r="S33" s="6"/>
      <c r="T33" s="6"/>
      <c r="U33" s="6">
        <v>472</v>
      </c>
      <c r="V33" s="6">
        <v>470</v>
      </c>
      <c r="W33" s="6">
        <v>468</v>
      </c>
      <c r="X33" s="6">
        <v>468</v>
      </c>
      <c r="Y33" s="6">
        <v>468</v>
      </c>
      <c r="Z33" s="6"/>
      <c r="AA33" s="6"/>
      <c r="AB33" s="6">
        <v>469</v>
      </c>
      <c r="AC33" s="6">
        <v>470</v>
      </c>
      <c r="AD33" s="6">
        <v>473</v>
      </c>
      <c r="AE33" s="6">
        <v>476</v>
      </c>
      <c r="AF33" s="6">
        <v>479</v>
      </c>
      <c r="AG33" s="6"/>
      <c r="AH33" s="11">
        <f>AVERAGE(C33:AG33)</f>
        <v>485.13636363636363</v>
      </c>
    </row>
    <row r="34" spans="1:34" ht="33.75" customHeight="1" x14ac:dyDescent="0.15">
      <c r="A34" s="9" t="str">
        <f>'[1]4月'!A34</f>
        <v>令和3年</v>
      </c>
      <c r="B34" s="10" t="str">
        <f>B33</f>
        <v>10月価格税込み</v>
      </c>
      <c r="C34" s="6">
        <v>507</v>
      </c>
      <c r="D34" s="6"/>
      <c r="E34" s="6"/>
      <c r="F34" s="6">
        <v>506</v>
      </c>
      <c r="G34" s="6">
        <v>506</v>
      </c>
      <c r="H34" s="6">
        <v>503</v>
      </c>
      <c r="I34" s="6">
        <v>501</v>
      </c>
      <c r="J34" s="6">
        <v>497</v>
      </c>
      <c r="K34" s="6"/>
      <c r="L34" s="6"/>
      <c r="M34" s="6">
        <v>493</v>
      </c>
      <c r="N34" s="6">
        <v>488</v>
      </c>
      <c r="O34" s="6">
        <v>485</v>
      </c>
      <c r="P34" s="6">
        <v>481</v>
      </c>
      <c r="Q34" s="6">
        <v>475</v>
      </c>
      <c r="R34" s="6"/>
      <c r="S34" s="6"/>
      <c r="T34" s="6">
        <v>470</v>
      </c>
      <c r="U34" s="6">
        <v>465</v>
      </c>
      <c r="V34" s="6">
        <v>462</v>
      </c>
      <c r="W34" s="6">
        <v>460</v>
      </c>
      <c r="X34" s="6">
        <v>460</v>
      </c>
      <c r="Y34" s="6"/>
      <c r="Z34" s="6"/>
      <c r="AA34" s="6">
        <v>460</v>
      </c>
      <c r="AB34" s="6">
        <v>462</v>
      </c>
      <c r="AC34" s="6">
        <v>465</v>
      </c>
      <c r="AD34" s="6">
        <v>470</v>
      </c>
      <c r="AE34" s="6">
        <v>473</v>
      </c>
      <c r="AF34" s="6"/>
      <c r="AG34" s="6"/>
      <c r="AH34" s="11">
        <f>AVERAGE(C34:AG34)</f>
        <v>480.42857142857144</v>
      </c>
    </row>
    <row r="35" spans="1:34" ht="33" customHeight="1" x14ac:dyDescent="0.15">
      <c r="A35" s="12" t="s">
        <v>35</v>
      </c>
      <c r="B35" s="12"/>
      <c r="C35" s="6">
        <v>540.09750000000008</v>
      </c>
      <c r="D35" s="6"/>
      <c r="E35" s="6"/>
      <c r="F35" s="6">
        <v>539.53949999999998</v>
      </c>
      <c r="G35" s="6">
        <v>537.58650000000011</v>
      </c>
      <c r="H35" s="6">
        <v>532.09950000000015</v>
      </c>
      <c r="I35" s="6">
        <v>527.6819999999999</v>
      </c>
      <c r="J35" s="6">
        <v>523.125</v>
      </c>
      <c r="K35" s="11"/>
      <c r="L35" s="13"/>
      <c r="M35" s="13">
        <v>518.14949999999999</v>
      </c>
      <c r="N35" s="13">
        <v>511.12800000000004</v>
      </c>
      <c r="O35" s="11">
        <v>504.75750000000005</v>
      </c>
      <c r="P35" s="11">
        <v>496.75950000000012</v>
      </c>
      <c r="Q35" s="11">
        <v>489.78450000000009</v>
      </c>
      <c r="R35" s="11"/>
      <c r="S35" s="11"/>
      <c r="T35" s="11">
        <v>482.94899999999996</v>
      </c>
      <c r="U35" s="11">
        <v>478.48500000000001</v>
      </c>
      <c r="V35" s="11">
        <v>474.81149999999997</v>
      </c>
      <c r="W35" s="11">
        <v>472.71899999999999</v>
      </c>
      <c r="X35" s="11">
        <v>472.44</v>
      </c>
      <c r="Y35" s="11"/>
      <c r="Z35" s="11"/>
      <c r="AA35" s="11">
        <v>472.85849999999999</v>
      </c>
      <c r="AB35" s="11">
        <v>475.09050000000002</v>
      </c>
      <c r="AC35" s="11">
        <v>478.34550000000007</v>
      </c>
      <c r="AD35" s="11">
        <v>483.27449999999999</v>
      </c>
      <c r="AE35" s="11">
        <v>485.87850000000009</v>
      </c>
      <c r="AF35" s="11"/>
      <c r="AG35" s="11"/>
      <c r="AH35" s="11">
        <f>AVERAGE(C35:AG35)</f>
        <v>499.88385714285704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2021-11-16T00:44:12Z</dcterms:created>
  <dcterms:modified xsi:type="dcterms:W3CDTF">2021-11-16T00:48:26Z</dcterms:modified>
</cp:coreProperties>
</file>