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3年度\"/>
    </mc:Choice>
  </mc:AlternateContent>
  <xr:revisionPtr revIDLastSave="0" documentId="8_{F2EE4E90-D987-43A0-A2F7-71B5AA67B87C}" xr6:coauthVersionLast="47" xr6:coauthVersionMax="47" xr10:uidLastSave="{00000000-0000-0000-0000-000000000000}"/>
  <bookViews>
    <workbookView xWindow="-120" yWindow="-120" windowWidth="29040" windowHeight="15990" xr2:uid="{5EE93FF8-06BA-4B81-B317-2E19C50D25D8}"/>
  </bookViews>
  <sheets>
    <sheet name="9月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34" i="1"/>
  <c r="AH33" i="1"/>
  <c r="A33" i="1"/>
  <c r="S2" i="1"/>
</calcChain>
</file>

<file path=xl/sharedStrings.xml><?xml version="1.0" encoding="utf-8"?>
<sst xmlns="http://schemas.openxmlformats.org/spreadsheetml/2006/main" count="36" uniqueCount="36">
  <si>
    <t>豚枝肉生産者価格推移「上」</t>
  </si>
  <si>
    <t>９月</t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</si>
  <si>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</si>
  <si>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</si>
  <si>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</si>
  <si>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</si>
  <si>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</si>
  <si>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</si>
  <si>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</si>
  <si>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</si>
  <si>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</si>
  <si>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</si>
  <si>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</si>
  <si>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</si>
  <si>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</si>
  <si>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</si>
  <si>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</si>
  <si>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</si>
  <si>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</si>
  <si>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</si>
  <si>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</si>
  <si>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</si>
  <si>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</si>
  <si>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</si>
  <si>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</si>
  <si>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</si>
  <si>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</si>
  <si>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</si>
  <si>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</si>
  <si>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</si>
  <si>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</si>
  <si>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</si>
  <si>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</si>
  <si>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</si>
  <si>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9月価格税込み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</si>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</sst>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7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 shrinkToFit="1"/>
    </xf>
    <xf numFmtId="0" fontId="5" fillId="0" borderId="3" xfId="0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38" fontId="5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'9月'!$A$33:$B$33</c:f>
              <c:strCache>
                <c:ptCount val="2"/>
                <c:pt idx="0">
                  <c:v>令和2年</c:v>
                </c:pt>
                <c:pt idx="1">
                  <c:v>9月価格税込み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'9月'!$C$33:$AG$33</c:f>
              <c:numCache>
                <c:formatCode>General</c:formatCode>
                <c:ptCount val="31"/>
                <c:pt idx="2">
                  <c:v>570</c:v>
                </c:pt>
                <c:pt idx="3">
                  <c:v>567</c:v>
                </c:pt>
                <c:pt idx="6">
                  <c:v>563</c:v>
                </c:pt>
                <c:pt idx="7">
                  <c:v>558</c:v>
                </c:pt>
                <c:pt idx="8">
                  <c:v>550</c:v>
                </c:pt>
                <c:pt idx="9">
                  <c:v>545</c:v>
                </c:pt>
                <c:pt idx="10">
                  <c:v>539</c:v>
                </c:pt>
                <c:pt idx="13">
                  <c:v>534</c:v>
                </c:pt>
                <c:pt idx="14">
                  <c:v>530</c:v>
                </c:pt>
                <c:pt idx="15">
                  <c:v>526</c:v>
                </c:pt>
                <c:pt idx="16">
                  <c:v>523</c:v>
                </c:pt>
                <c:pt idx="17">
                  <c:v>523</c:v>
                </c:pt>
                <c:pt idx="22">
                  <c:v>524</c:v>
                </c:pt>
                <c:pt idx="23">
                  <c:v>526</c:v>
                </c:pt>
                <c:pt idx="24">
                  <c:v>534</c:v>
                </c:pt>
                <c:pt idx="27">
                  <c:v>537</c:v>
                </c:pt>
                <c:pt idx="28">
                  <c:v>541</c:v>
                </c:pt>
                <c:pt idx="29">
                  <c:v>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06-4AD0-82B3-70364329EB9E}"/>
            </c:ext>
          </c:extLst>
        </c:ser>
        <c:ser>
          <c:idx val="1"/>
          <c:order val="1"/>
          <c:tx>
            <c:strRef>
              <c:f>'9月'!$A$34:$B$34</c:f>
              <c:strCache>
                <c:ptCount val="2"/>
                <c:pt idx="0">
                  <c:v>令和3年</c:v>
                </c:pt>
                <c:pt idx="1">
                  <c:v>9月価格税込み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'9月'!$C$34:$AG$34</c:f>
              <c:numCache>
                <c:formatCode>General</c:formatCode>
                <c:ptCount val="31"/>
                <c:pt idx="0">
                  <c:v>526</c:v>
                </c:pt>
                <c:pt idx="1">
                  <c:v>523</c:v>
                </c:pt>
                <c:pt idx="2">
                  <c:v>519</c:v>
                </c:pt>
                <c:pt idx="5">
                  <c:v>519</c:v>
                </c:pt>
                <c:pt idx="6">
                  <c:v>517</c:v>
                </c:pt>
                <c:pt idx="7">
                  <c:v>516</c:v>
                </c:pt>
                <c:pt idx="8">
                  <c:v>515</c:v>
                </c:pt>
                <c:pt idx="9">
                  <c:v>515</c:v>
                </c:pt>
                <c:pt idx="12">
                  <c:v>515</c:v>
                </c:pt>
                <c:pt idx="13">
                  <c:v>518</c:v>
                </c:pt>
                <c:pt idx="14">
                  <c:v>526</c:v>
                </c:pt>
                <c:pt idx="15">
                  <c:v>536</c:v>
                </c:pt>
                <c:pt idx="16">
                  <c:v>545</c:v>
                </c:pt>
                <c:pt idx="20">
                  <c:v>548</c:v>
                </c:pt>
                <c:pt idx="21">
                  <c:v>545</c:v>
                </c:pt>
                <c:pt idx="23">
                  <c:v>534</c:v>
                </c:pt>
                <c:pt idx="26">
                  <c:v>521</c:v>
                </c:pt>
                <c:pt idx="27">
                  <c:v>512</c:v>
                </c:pt>
                <c:pt idx="28">
                  <c:v>507</c:v>
                </c:pt>
                <c:pt idx="29">
                  <c:v>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6-4AD0-82B3-70364329EB9E}"/>
            </c:ext>
          </c:extLst>
        </c:ser>
        <c:ser>
          <c:idx val="3"/>
          <c:order val="2"/>
          <c:tx>
            <c:strRef>
              <c:f>'9月'!$A$35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'9月'!$C$32:$AG$32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'9月'!$C$35:$AG$35</c:f>
              <c:numCache>
                <c:formatCode>General</c:formatCode>
                <c:ptCount val="31"/>
                <c:pt idx="0">
                  <c:v>559.48800000000006</c:v>
                </c:pt>
                <c:pt idx="1">
                  <c:v>556.0005000000001</c:v>
                </c:pt>
                <c:pt idx="2">
                  <c:v>552.74549999999999</c:v>
                </c:pt>
                <c:pt idx="5">
                  <c:v>551.9085</c:v>
                </c:pt>
                <c:pt idx="6">
                  <c:v>550.37400000000002</c:v>
                </c:pt>
                <c:pt idx="7">
                  <c:v>549.63</c:v>
                </c:pt>
                <c:pt idx="8" formatCode="0">
                  <c:v>548.65350000000001</c:v>
                </c:pt>
                <c:pt idx="9" formatCode="#,##0_);[Red]\(#,##0\)">
                  <c:v>548.70000000000005</c:v>
                </c:pt>
                <c:pt idx="12" formatCode="0">
                  <c:v>547.86300000000006</c:v>
                </c:pt>
                <c:pt idx="13" formatCode="0">
                  <c:v>551.53649999999993</c:v>
                </c:pt>
                <c:pt idx="14" formatCode="0">
                  <c:v>559.44150000000002</c:v>
                </c:pt>
                <c:pt idx="15" formatCode="0">
                  <c:v>568.97399999999993</c:v>
                </c:pt>
                <c:pt idx="16" formatCode="0">
                  <c:v>577.20450000000005</c:v>
                </c:pt>
                <c:pt idx="20" formatCode="0">
                  <c:v>580.69200000000001</c:v>
                </c:pt>
                <c:pt idx="21" formatCode="0">
                  <c:v>577.57650000000001</c:v>
                </c:pt>
                <c:pt idx="23" formatCode="0">
                  <c:v>567</c:v>
                </c:pt>
                <c:pt idx="26" formatCode="0">
                  <c:v>555.303</c:v>
                </c:pt>
                <c:pt idx="27" formatCode="0">
                  <c:v>545.21249999999998</c:v>
                </c:pt>
                <c:pt idx="28" formatCode="0">
                  <c:v>541.91100000000006</c:v>
                </c:pt>
                <c:pt idx="29" formatCode="0">
                  <c:v>540.423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06-4AD0-82B3-70364329E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87848"/>
        <c:axId val="1"/>
      </c:lineChart>
      <c:catAx>
        <c:axId val="695287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5287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897521223"/>
          <c:y val="4.4692757077821853E-2"/>
          <c:w val="9.0152570094283346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7CB3A49F-8B64-4849-8FAE-0ED45FBDB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2905;&#35930;&#32076;&#21942;&#23433;&#23450;&#20132;&#20184;&#37329;&#21046;&#24230;/&#20196;&#21644;3&#24180;&#24230;/R3&#24180;4&#26376;&#65374;R4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4年3月"/>
      <sheetName val="3月"/>
      <sheetName val=" R4年2月"/>
      <sheetName val="2月"/>
      <sheetName val=" R4年1月"/>
      <sheetName val="1月"/>
      <sheetName val=" R3年12月"/>
      <sheetName val="12月"/>
      <sheetName val=" R3年11月"/>
      <sheetName val="11月"/>
      <sheetName val=" R3年10月"/>
      <sheetName val="10月"/>
      <sheetName val=" R3年9月"/>
      <sheetName val="9月"/>
      <sheetName val=" R3年8月"/>
      <sheetName val="8月"/>
      <sheetName val=" R3年7月"/>
      <sheetName val="7月"/>
      <sheetName val=" R3年6月"/>
      <sheetName val="6月"/>
      <sheetName val=" R3年5月"/>
      <sheetName val="5月"/>
      <sheetName val="R3年4月"/>
      <sheetName val="4月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令和2年</v>
          </cell>
          <cell r="B33" t="str">
            <v>9月価格税込み</v>
          </cell>
          <cell r="E33">
            <v>570</v>
          </cell>
          <cell r="F33">
            <v>567</v>
          </cell>
          <cell r="I33">
            <v>563</v>
          </cell>
          <cell r="J33">
            <v>558</v>
          </cell>
          <cell r="K33">
            <v>550</v>
          </cell>
          <cell r="L33">
            <v>545</v>
          </cell>
          <cell r="M33">
            <v>539</v>
          </cell>
          <cell r="P33">
            <v>534</v>
          </cell>
          <cell r="Q33">
            <v>530</v>
          </cell>
          <cell r="R33">
            <v>526</v>
          </cell>
          <cell r="S33">
            <v>523</v>
          </cell>
          <cell r="T33">
            <v>523</v>
          </cell>
          <cell r="Y33">
            <v>524</v>
          </cell>
          <cell r="Z33">
            <v>526</v>
          </cell>
          <cell r="AA33">
            <v>534</v>
          </cell>
          <cell r="AD33">
            <v>537</v>
          </cell>
          <cell r="AE33">
            <v>541</v>
          </cell>
          <cell r="AF33">
            <v>538</v>
          </cell>
        </row>
        <row r="34">
          <cell r="A34" t="str">
            <v>令和3年</v>
          </cell>
          <cell r="B34" t="str">
            <v>9月価格税込み</v>
          </cell>
          <cell r="C34">
            <v>526</v>
          </cell>
          <cell r="D34">
            <v>523</v>
          </cell>
          <cell r="E34">
            <v>519</v>
          </cell>
          <cell r="H34">
            <v>519</v>
          </cell>
          <cell r="I34">
            <v>517</v>
          </cell>
          <cell r="J34">
            <v>516</v>
          </cell>
          <cell r="K34">
            <v>515</v>
          </cell>
          <cell r="L34">
            <v>515</v>
          </cell>
          <cell r="O34">
            <v>515</v>
          </cell>
          <cell r="P34">
            <v>518</v>
          </cell>
          <cell r="Q34">
            <v>526</v>
          </cell>
          <cell r="R34">
            <v>536</v>
          </cell>
          <cell r="S34">
            <v>545</v>
          </cell>
          <cell r="W34">
            <v>548</v>
          </cell>
          <cell r="X34">
            <v>545</v>
          </cell>
          <cell r="Z34">
            <v>534</v>
          </cell>
          <cell r="AC34">
            <v>521</v>
          </cell>
          <cell r="AD34">
            <v>512</v>
          </cell>
          <cell r="AE34">
            <v>507</v>
          </cell>
          <cell r="AF34">
            <v>507</v>
          </cell>
        </row>
        <row r="35">
          <cell r="A35" t="str">
            <v>関東4市場湯はぎ換算　　　　　価格税込み</v>
          </cell>
          <cell r="C35">
            <v>559.48800000000006</v>
          </cell>
          <cell r="D35">
            <v>556.0005000000001</v>
          </cell>
          <cell r="E35">
            <v>552.74549999999999</v>
          </cell>
          <cell r="H35">
            <v>551.9085</v>
          </cell>
          <cell r="I35">
            <v>550.37400000000002</v>
          </cell>
          <cell r="J35">
            <v>549.63</v>
          </cell>
          <cell r="K35">
            <v>548.65350000000001</v>
          </cell>
          <cell r="L35">
            <v>548.70000000000005</v>
          </cell>
          <cell r="O35">
            <v>547.86300000000006</v>
          </cell>
          <cell r="P35">
            <v>551.53649999999993</v>
          </cell>
          <cell r="Q35">
            <v>559.44150000000002</v>
          </cell>
          <cell r="R35">
            <v>568.97399999999993</v>
          </cell>
          <cell r="S35">
            <v>577.20450000000005</v>
          </cell>
          <cell r="W35">
            <v>580.69200000000001</v>
          </cell>
          <cell r="X35">
            <v>577.57650000000001</v>
          </cell>
          <cell r="Z35">
            <v>567</v>
          </cell>
          <cell r="AC35">
            <v>555.303</v>
          </cell>
          <cell r="AD35">
            <v>545.21249999999998</v>
          </cell>
          <cell r="AE35">
            <v>541.91100000000006</v>
          </cell>
          <cell r="AF35">
            <v>540.423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S2" t="str">
            <v>令和３年</v>
          </cell>
        </row>
        <row r="33">
          <cell r="A33" t="str">
            <v>令和2年</v>
          </cell>
        </row>
        <row r="34">
          <cell r="A34" t="str">
            <v>令和3年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B109A-FD11-4849-B17A-3F47177EAAEC}">
  <dimension ref="A2:AH35"/>
  <sheetViews>
    <sheetView tabSelected="1" view="pageBreakPreview" zoomScale="70" zoomScaleNormal="100" zoomScaleSheetLayoutView="70" workbookViewId="0">
      <selection activeCell="C33" sqref="C33"/>
    </sheetView>
  </sheetViews>
  <sheetFormatPr defaultRowHeight="13.5" x14ac:dyDescent="0.15"/>
  <cols>
    <col min="1" max="1" width="10.125" customWidth="1"/>
    <col min="2" max="2" width="18.75" customWidth="1"/>
    <col min="3" max="33" width="5.12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12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12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12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12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12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12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12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12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12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12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12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12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12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12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12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12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12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12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12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12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12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12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12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12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12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12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12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12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12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12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12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12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12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12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12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12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12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12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12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12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12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12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12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12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12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12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12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12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12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12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12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12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12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12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12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12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12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12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12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12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12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12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12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tr">
        <f>'[1]4月'!S2:U2</f>
        <v>令和３年</v>
      </c>
      <c r="T2" s="2"/>
      <c r="U2" s="2"/>
      <c r="V2" s="1" t="s">
        <v>1</v>
      </c>
      <c r="W2" s="1"/>
      <c r="X2" s="1"/>
      <c r="Y2" s="1"/>
      <c r="Z2" s="1"/>
      <c r="AA2" s="1"/>
      <c r="AB2" s="1"/>
      <c r="AC2" s="1"/>
      <c r="AD2" s="3"/>
      <c r="AE2" s="3"/>
      <c r="AH2" s="4" t="s">
        <v>2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5"/>
      <c r="B32" s="5"/>
      <c r="C32" s="6">
        <v>1</v>
      </c>
      <c r="D32" s="7" t="s">
        <v>3</v>
      </c>
      <c r="E32" s="7" t="s">
        <v>4</v>
      </c>
      <c r="F32" s="7" t="s">
        <v>5</v>
      </c>
      <c r="G32" s="7" t="s">
        <v>6</v>
      </c>
      <c r="H32" s="7" t="s">
        <v>7</v>
      </c>
      <c r="I32" s="7" t="s">
        <v>8</v>
      </c>
      <c r="J32" s="7" t="s">
        <v>9</v>
      </c>
      <c r="K32" s="7" t="s">
        <v>10</v>
      </c>
      <c r="L32" s="7" t="s">
        <v>11</v>
      </c>
      <c r="M32" s="7" t="s">
        <v>12</v>
      </c>
      <c r="N32" s="7" t="s">
        <v>13</v>
      </c>
      <c r="O32" s="7" t="s">
        <v>14</v>
      </c>
      <c r="P32" s="7" t="s">
        <v>15</v>
      </c>
      <c r="Q32" s="7" t="s">
        <v>16</v>
      </c>
      <c r="R32" s="7" t="s">
        <v>17</v>
      </c>
      <c r="S32" s="7" t="s">
        <v>18</v>
      </c>
      <c r="T32" s="7" t="s">
        <v>19</v>
      </c>
      <c r="U32" s="7" t="s">
        <v>20</v>
      </c>
      <c r="V32" s="7" t="s">
        <v>21</v>
      </c>
      <c r="W32" s="7" t="s">
        <v>22</v>
      </c>
      <c r="X32" s="7" t="s">
        <v>23</v>
      </c>
      <c r="Y32" s="7" t="s">
        <v>24</v>
      </c>
      <c r="Z32" s="7" t="s">
        <v>25</v>
      </c>
      <c r="AA32" s="7" t="s">
        <v>26</v>
      </c>
      <c r="AB32" s="7" t="s">
        <v>27</v>
      </c>
      <c r="AC32" s="7" t="s">
        <v>28</v>
      </c>
      <c r="AD32" s="7" t="s">
        <v>29</v>
      </c>
      <c r="AE32" s="7" t="s">
        <v>30</v>
      </c>
      <c r="AF32" s="7" t="s">
        <v>31</v>
      </c>
      <c r="AG32" s="7" t="s">
        <v>32</v>
      </c>
      <c r="AH32" s="8" t="s">
        <v>33</v>
      </c>
    </row>
    <row r="33" spans="1:34" ht="33" customHeight="1" x14ac:dyDescent="0.15">
      <c r="A33" s="9" t="str">
        <f>'[1]4月'!A33</f>
        <v>令和2年</v>
      </c>
      <c r="B33" s="10" t="s">
        <v>34</v>
      </c>
      <c r="C33" s="6"/>
      <c r="D33" s="6"/>
      <c r="E33" s="6">
        <v>570</v>
      </c>
      <c r="F33" s="6">
        <v>567</v>
      </c>
      <c r="G33" s="6"/>
      <c r="H33" s="6"/>
      <c r="I33" s="6">
        <v>563</v>
      </c>
      <c r="J33" s="6">
        <v>558</v>
      </c>
      <c r="K33" s="6">
        <v>550</v>
      </c>
      <c r="L33" s="6">
        <v>545</v>
      </c>
      <c r="M33" s="6">
        <v>539</v>
      </c>
      <c r="N33" s="6"/>
      <c r="O33" s="6"/>
      <c r="P33" s="6">
        <v>534</v>
      </c>
      <c r="Q33" s="6">
        <v>530</v>
      </c>
      <c r="R33" s="6">
        <v>526</v>
      </c>
      <c r="S33" s="6">
        <v>523</v>
      </c>
      <c r="T33" s="6">
        <v>523</v>
      </c>
      <c r="U33" s="6"/>
      <c r="V33" s="6"/>
      <c r="W33" s="6"/>
      <c r="X33" s="6"/>
      <c r="Y33" s="6">
        <v>524</v>
      </c>
      <c r="Z33" s="6">
        <v>526</v>
      </c>
      <c r="AA33" s="6">
        <v>534</v>
      </c>
      <c r="AB33" s="6"/>
      <c r="AC33" s="6"/>
      <c r="AD33" s="6">
        <v>537</v>
      </c>
      <c r="AE33" s="6">
        <v>541</v>
      </c>
      <c r="AF33" s="6">
        <v>538</v>
      </c>
      <c r="AG33" s="6"/>
      <c r="AH33" s="11">
        <f>AVERAGE(C33:AG33)</f>
        <v>540.44444444444446</v>
      </c>
    </row>
    <row r="34" spans="1:34" ht="33.75" customHeight="1" x14ac:dyDescent="0.15">
      <c r="A34" s="9" t="str">
        <f>'[1]4月'!A34</f>
        <v>令和3年</v>
      </c>
      <c r="B34" s="10" t="str">
        <f>B33</f>
        <v>9月価格税込み</v>
      </c>
      <c r="C34" s="6">
        <v>526</v>
      </c>
      <c r="D34" s="6">
        <v>523</v>
      </c>
      <c r="E34" s="6">
        <v>519</v>
      </c>
      <c r="F34" s="6"/>
      <c r="G34" s="6"/>
      <c r="H34" s="6">
        <v>519</v>
      </c>
      <c r="I34" s="6">
        <v>517</v>
      </c>
      <c r="J34" s="6">
        <v>516</v>
      </c>
      <c r="K34" s="6">
        <v>515</v>
      </c>
      <c r="L34" s="6">
        <v>515</v>
      </c>
      <c r="M34" s="6"/>
      <c r="N34" s="6"/>
      <c r="O34" s="6">
        <v>515</v>
      </c>
      <c r="P34" s="6">
        <v>518</v>
      </c>
      <c r="Q34" s="6">
        <v>526</v>
      </c>
      <c r="R34" s="6">
        <v>536</v>
      </c>
      <c r="S34" s="6">
        <v>545</v>
      </c>
      <c r="T34" s="6"/>
      <c r="U34" s="6"/>
      <c r="V34" s="6"/>
      <c r="W34" s="6">
        <v>548</v>
      </c>
      <c r="X34" s="6">
        <v>545</v>
      </c>
      <c r="Y34" s="6"/>
      <c r="Z34" s="6">
        <v>534</v>
      </c>
      <c r="AA34" s="6"/>
      <c r="AB34" s="6"/>
      <c r="AC34" s="6">
        <v>521</v>
      </c>
      <c r="AD34" s="6">
        <v>512</v>
      </c>
      <c r="AE34" s="6">
        <v>507</v>
      </c>
      <c r="AF34" s="6">
        <v>507</v>
      </c>
      <c r="AG34" s="6"/>
      <c r="AH34" s="11">
        <f>AVERAGE(C34:AG34)</f>
        <v>523.20000000000005</v>
      </c>
    </row>
    <row r="35" spans="1:34" ht="33" customHeight="1" x14ac:dyDescent="0.15">
      <c r="A35" s="12" t="s">
        <v>35</v>
      </c>
      <c r="B35" s="12"/>
      <c r="C35" s="6">
        <v>559.48800000000006</v>
      </c>
      <c r="D35" s="6">
        <v>556.0005000000001</v>
      </c>
      <c r="E35" s="6">
        <v>552.74549999999999</v>
      </c>
      <c r="F35" s="6"/>
      <c r="G35" s="6"/>
      <c r="H35" s="6">
        <v>551.9085</v>
      </c>
      <c r="I35" s="6">
        <v>550.37400000000002</v>
      </c>
      <c r="J35" s="6">
        <v>549.63</v>
      </c>
      <c r="K35" s="11">
        <v>548.65350000000001</v>
      </c>
      <c r="L35" s="13">
        <v>548.70000000000005</v>
      </c>
      <c r="M35" s="13"/>
      <c r="N35" s="13"/>
      <c r="O35" s="11">
        <v>547.86300000000006</v>
      </c>
      <c r="P35" s="11">
        <v>551.53649999999993</v>
      </c>
      <c r="Q35" s="11">
        <v>559.44150000000002</v>
      </c>
      <c r="R35" s="11">
        <v>568.97399999999993</v>
      </c>
      <c r="S35" s="11">
        <v>577.20450000000005</v>
      </c>
      <c r="T35" s="11"/>
      <c r="U35" s="11"/>
      <c r="V35" s="11"/>
      <c r="W35" s="11">
        <v>580.69200000000001</v>
      </c>
      <c r="X35" s="11">
        <v>577.57650000000001</v>
      </c>
      <c r="Y35" s="11"/>
      <c r="Z35" s="11">
        <v>567</v>
      </c>
      <c r="AA35" s="11"/>
      <c r="AB35" s="11"/>
      <c r="AC35" s="11">
        <v>555.303</v>
      </c>
      <c r="AD35" s="11">
        <v>545.21249999999998</v>
      </c>
      <c r="AE35" s="11">
        <v>541.91100000000006</v>
      </c>
      <c r="AF35" s="11">
        <v>540.423</v>
      </c>
      <c r="AG35" s="11"/>
      <c r="AH35" s="11">
        <f>AVERAGE(C35:AG35)</f>
        <v>556.53187500000001</v>
      </c>
    </row>
  </sheetData>
  <mergeCells count="3">
    <mergeCell ref="S2:U2"/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2021-10-18T01:36:26Z</dcterms:created>
  <dcterms:modified xsi:type="dcterms:W3CDTF">2021-10-18T01:36:44Z</dcterms:modified>
</cp:coreProperties>
</file>