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○共通フォルダ(利用中)\○資料フォルダ\ホームページ\HPデータ\豚生産者価格\R4年度\"/>
    </mc:Choice>
  </mc:AlternateContent>
  <xr:revisionPtr revIDLastSave="0" documentId="13_ncr:1_{F5DF1957-E1D6-43A7-BA2B-1DAD6E02D55C}" xr6:coauthVersionLast="47" xr6:coauthVersionMax="47" xr10:uidLastSave="{00000000-0000-0000-0000-000000000000}"/>
  <bookViews>
    <workbookView xWindow="-120" yWindow="-120" windowWidth="29040" windowHeight="15840" xr2:uid="{71E910D3-D787-481F-923C-726B964EE413}"/>
  </bookViews>
  <sheets>
    <sheet name="5月" sheetId="1" r:id="rId1"/>
  </sheets>
  <externalReferences>
    <externalReference r:id="rId2"/>
  </externalReferences>
  <definedNames>
    <definedName name="_xlnm.Print_Area" localSheetId="0">'5月'!$A$1:$AI$35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<sst xmlns="http://schemas.openxmlformats.org/spreadsheetml/2006/main" count="38" uniqueCount="38">
  <si>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</si>
  <si>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</si>
  <si>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</si>
  <si>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</si>
  <si>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</si>
  <si>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</si>
  <si>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</si>
  <si>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</si>
  <si>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</si>
  <si>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</si>
  <si>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</si>
  <si>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</si>
  <si>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</si>
  <si>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</si>
  <si>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</si>
  <si>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</si>
  <si>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</si>
  <si>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</si>
  <si>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</si>
  <si>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</si>
  <si>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</si>
  <si>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</si>
  <si>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</si>
  <si>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</si>
  <si>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</si>
  <si>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</si>
  <si>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</si>
  <si>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</si>
  <si>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</si>
  <si>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</si>
  <si>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</si>
  <si>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</si>
  <si>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</si>
  <si>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</si>
  <si>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</si>
  <si>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</si>
  <si>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5月価格税込み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</si>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</sst>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38" fontId="6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'5月'!$A$33:$B$33</c:f>
              <c:strCache>
                <c:ptCount val="2"/>
                <c:pt idx="0">
                  <c:v>令和3年</c:v>
                </c:pt>
                <c:pt idx="1">
                  <c:v>5月価格税込み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'5月'!$C$33:$AG$33</c:f>
              <c:numCache>
                <c:formatCode>General</c:formatCode>
                <c:ptCount val="31"/>
                <c:pt idx="5">
                  <c:v>438</c:v>
                </c:pt>
                <c:pt idx="6">
                  <c:v>439</c:v>
                </c:pt>
                <c:pt idx="9">
                  <c:v>439</c:v>
                </c:pt>
                <c:pt idx="10">
                  <c:v>443</c:v>
                </c:pt>
                <c:pt idx="11">
                  <c:v>444</c:v>
                </c:pt>
                <c:pt idx="12">
                  <c:v>449</c:v>
                </c:pt>
                <c:pt idx="13">
                  <c:v>450</c:v>
                </c:pt>
                <c:pt idx="16">
                  <c:v>451</c:v>
                </c:pt>
                <c:pt idx="17">
                  <c:v>447</c:v>
                </c:pt>
                <c:pt idx="18">
                  <c:v>446</c:v>
                </c:pt>
                <c:pt idx="19">
                  <c:v>446</c:v>
                </c:pt>
                <c:pt idx="20">
                  <c:v>448</c:v>
                </c:pt>
                <c:pt idx="23">
                  <c:v>449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30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F-499B-BD22-F36A39FD016F}"/>
            </c:ext>
          </c:extLst>
        </c:ser>
        <c:ser>
          <c:idx val="1"/>
          <c:order val="1"/>
          <c:tx>
            <c:strRef>
              <c:f>'5月'!$A$34:$B$34</c:f>
              <c:strCache>
                <c:ptCount val="2"/>
                <c:pt idx="0">
                  <c:v>令和4年</c:v>
                </c:pt>
                <c:pt idx="1">
                  <c:v>5月価格税込み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'5月'!$C$34:$AG$34</c:f>
              <c:numCache>
                <c:formatCode>General</c:formatCode>
                <c:ptCount val="31"/>
                <c:pt idx="1">
                  <c:v>493</c:v>
                </c:pt>
                <c:pt idx="5">
                  <c:v>497</c:v>
                </c:pt>
                <c:pt idx="8">
                  <c:v>503</c:v>
                </c:pt>
                <c:pt idx="9">
                  <c:v>514</c:v>
                </c:pt>
                <c:pt idx="10">
                  <c:v>532</c:v>
                </c:pt>
                <c:pt idx="11">
                  <c:v>549</c:v>
                </c:pt>
                <c:pt idx="12">
                  <c:v>561</c:v>
                </c:pt>
                <c:pt idx="15">
                  <c:v>562</c:v>
                </c:pt>
                <c:pt idx="16">
                  <c:v>562</c:v>
                </c:pt>
                <c:pt idx="17">
                  <c:v>560</c:v>
                </c:pt>
                <c:pt idx="18">
                  <c:v>560</c:v>
                </c:pt>
                <c:pt idx="19">
                  <c:v>561</c:v>
                </c:pt>
                <c:pt idx="22">
                  <c:v>562</c:v>
                </c:pt>
                <c:pt idx="23">
                  <c:v>561</c:v>
                </c:pt>
                <c:pt idx="24">
                  <c:v>560</c:v>
                </c:pt>
                <c:pt idx="25">
                  <c:v>557</c:v>
                </c:pt>
                <c:pt idx="26">
                  <c:v>553</c:v>
                </c:pt>
                <c:pt idx="29">
                  <c:v>551</c:v>
                </c:pt>
                <c:pt idx="30">
                  <c:v>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F-499B-BD22-F36A39FD016F}"/>
            </c:ext>
          </c:extLst>
        </c:ser>
        <c:ser>
          <c:idx val="3"/>
          <c:order val="2"/>
          <c:tx>
            <c:strRef>
              <c:f>'5月'!$A$35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'5月'!$C$32:$AG$32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'5月'!$C$35:$AG$35</c:f>
              <c:numCache>
                <c:formatCode>General</c:formatCode>
                <c:ptCount val="31"/>
                <c:pt idx="1">
                  <c:v>516.42899999999997</c:v>
                </c:pt>
                <c:pt idx="5">
                  <c:v>523.404</c:v>
                </c:pt>
                <c:pt idx="8" formatCode="0">
                  <c:v>533.30850000000009</c:v>
                </c:pt>
                <c:pt idx="9" formatCode="#,##0_);[Red]\(#,##0\)">
                  <c:v>547.16549999999995</c:v>
                </c:pt>
                <c:pt idx="10" formatCode="#,##0_);[Red]\(#,##0\)">
                  <c:v>565.20749999999998</c:v>
                </c:pt>
                <c:pt idx="11" formatCode="#,##0_);[Red]\(#,##0\)">
                  <c:v>583.06350000000009</c:v>
                </c:pt>
                <c:pt idx="12" formatCode="0">
                  <c:v>593.89800000000002</c:v>
                </c:pt>
                <c:pt idx="15" formatCode="0">
                  <c:v>594.87450000000001</c:v>
                </c:pt>
                <c:pt idx="16" formatCode="0">
                  <c:v>595.61850000000004</c:v>
                </c:pt>
                <c:pt idx="17" formatCode="0">
                  <c:v>592.64250000000004</c:v>
                </c:pt>
                <c:pt idx="18" formatCode="0">
                  <c:v>592.17750000000001</c:v>
                </c:pt>
                <c:pt idx="19" formatCode="0">
                  <c:v>593.154</c:v>
                </c:pt>
                <c:pt idx="22" formatCode="0">
                  <c:v>594.92100000000005</c:v>
                </c:pt>
                <c:pt idx="23" formatCode="0">
                  <c:v>593.10750000000007</c:v>
                </c:pt>
                <c:pt idx="24" formatCode="0">
                  <c:v>592.22400000000005</c:v>
                </c:pt>
                <c:pt idx="25" formatCode="0">
                  <c:v>589.85250000000008</c:v>
                </c:pt>
                <c:pt idx="26" formatCode="0">
                  <c:v>586.87649999999996</c:v>
                </c:pt>
                <c:pt idx="29" formatCode="0">
                  <c:v>586.87649999999996</c:v>
                </c:pt>
                <c:pt idx="30" formatCode="0">
                  <c:v>584.78399999999999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F-499B-BD22-F36A39FD0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60463"/>
        <c:axId val="1"/>
      </c:lineChart>
      <c:catAx>
        <c:axId val="21636046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36046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41966334"/>
          <c:y val="4.4692757077821853E-2"/>
          <c:w val="9.0152540313098273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83E48604-31F7-419D-B354-3845EE643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4&#24180;&#24230;\R4&#24180;4&#26376;&#65374;R5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5年3月"/>
      <sheetName val="3月"/>
      <sheetName val=" R5年2月"/>
      <sheetName val="2月"/>
      <sheetName val=" R5年1月"/>
      <sheetName val="1月"/>
      <sheetName val=" R4年12月"/>
      <sheetName val="12月"/>
      <sheetName val=" R4年11月"/>
      <sheetName val="11月"/>
      <sheetName val=" R4年10月"/>
      <sheetName val="10月"/>
      <sheetName val=" R4年9月"/>
      <sheetName val="9月"/>
      <sheetName val=" R4年8月"/>
      <sheetName val="8月"/>
      <sheetName val=" R4年7月"/>
      <sheetName val="7月"/>
      <sheetName val=" R4年6月"/>
      <sheetName val="6月"/>
      <sheetName val=" R4年5月"/>
      <sheetName val="5月"/>
      <sheetName val="R4年4月"/>
      <sheetName val="4月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3">
          <cell r="A33" t="str">
            <v>令和3年</v>
          </cell>
        </row>
        <row r="34">
          <cell r="A34" t="str">
            <v>令和4年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CB9C-988B-48FC-A99E-9D3FEE723ECA}">
  <dimension ref="A2:AH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4</v>
      </c>
      <c r="U2" s="2" t="s">
        <v>2</v>
      </c>
      <c r="V2" s="4">
        <v>5</v>
      </c>
      <c r="W2" s="4" t="s">
        <v>3</v>
      </c>
      <c r="X2" s="1"/>
      <c r="Y2" s="1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15"/>
      <c r="B32" s="15"/>
      <c r="C32" s="7">
        <v>1</v>
      </c>
      <c r="D32" s="8" t="s">
        <v>5</v>
      </c>
      <c r="E32" s="8" t="s">
        <v>6</v>
      </c>
      <c r="F32" s="8" t="s">
        <v>7</v>
      </c>
      <c r="G32" s="8" t="s">
        <v>8</v>
      </c>
      <c r="H32" s="8" t="s">
        <v>9</v>
      </c>
      <c r="I32" s="8" t="s">
        <v>10</v>
      </c>
      <c r="J32" s="8" t="s">
        <v>11</v>
      </c>
      <c r="K32" s="8" t="s">
        <v>12</v>
      </c>
      <c r="L32" s="8" t="s">
        <v>13</v>
      </c>
      <c r="M32" s="8" t="s">
        <v>14</v>
      </c>
      <c r="N32" s="8" t="s">
        <v>15</v>
      </c>
      <c r="O32" s="8" t="s">
        <v>16</v>
      </c>
      <c r="P32" s="8" t="s">
        <v>17</v>
      </c>
      <c r="Q32" s="8" t="s">
        <v>18</v>
      </c>
      <c r="R32" s="8" t="s">
        <v>19</v>
      </c>
      <c r="S32" s="8" t="s">
        <v>20</v>
      </c>
      <c r="T32" s="8" t="s">
        <v>21</v>
      </c>
      <c r="U32" s="8" t="s">
        <v>22</v>
      </c>
      <c r="V32" s="8" t="s">
        <v>23</v>
      </c>
      <c r="W32" s="8" t="s">
        <v>24</v>
      </c>
      <c r="X32" s="8" t="s">
        <v>25</v>
      </c>
      <c r="Y32" s="8" t="s">
        <v>26</v>
      </c>
      <c r="Z32" s="8" t="s">
        <v>27</v>
      </c>
      <c r="AA32" s="8" t="s">
        <v>28</v>
      </c>
      <c r="AB32" s="8" t="s">
        <v>29</v>
      </c>
      <c r="AC32" s="8" t="s">
        <v>30</v>
      </c>
      <c r="AD32" s="8" t="s">
        <v>31</v>
      </c>
      <c r="AE32" s="8" t="s">
        <v>32</v>
      </c>
      <c r="AF32" s="8" t="s">
        <v>33</v>
      </c>
      <c r="AG32" s="8" t="s">
        <v>34</v>
      </c>
      <c r="AH32" s="9" t="s">
        <v>35</v>
      </c>
    </row>
    <row r="33" spans="1:34" ht="33" customHeight="1" x14ac:dyDescent="0.15">
      <c r="A33" s="10" t="str">
        <f>'[1]4月'!A33</f>
        <v>令和3年</v>
      </c>
      <c r="B33" s="11" t="s">
        <v>36</v>
      </c>
      <c r="C33" s="12"/>
      <c r="D33" s="12"/>
      <c r="E33" s="12"/>
      <c r="F33" s="12"/>
      <c r="G33" s="12"/>
      <c r="H33" s="12">
        <v>438</v>
      </c>
      <c r="I33" s="12">
        <v>439</v>
      </c>
      <c r="J33" s="12"/>
      <c r="K33" s="12"/>
      <c r="L33" s="12">
        <v>439</v>
      </c>
      <c r="M33" s="12">
        <v>443</v>
      </c>
      <c r="N33" s="12">
        <v>444</v>
      </c>
      <c r="O33" s="12">
        <v>449</v>
      </c>
      <c r="P33" s="12">
        <v>450</v>
      </c>
      <c r="Q33" s="12"/>
      <c r="R33" s="12"/>
      <c r="S33" s="12">
        <v>451</v>
      </c>
      <c r="T33" s="12">
        <v>447</v>
      </c>
      <c r="U33" s="12">
        <v>446</v>
      </c>
      <c r="V33" s="12">
        <v>446</v>
      </c>
      <c r="W33" s="12">
        <v>448</v>
      </c>
      <c r="X33" s="12"/>
      <c r="Y33" s="12"/>
      <c r="Z33" s="12">
        <v>449</v>
      </c>
      <c r="AA33" s="12">
        <v>451</v>
      </c>
      <c r="AB33" s="12">
        <v>452</v>
      </c>
      <c r="AC33" s="12">
        <v>453</v>
      </c>
      <c r="AD33" s="12">
        <v>454</v>
      </c>
      <c r="AE33" s="12"/>
      <c r="AF33" s="12"/>
      <c r="AG33" s="12">
        <v>459</v>
      </c>
      <c r="AH33" s="13">
        <f>AVERAGE(C33:AG33)</f>
        <v>447.66666666666669</v>
      </c>
    </row>
    <row r="34" spans="1:34" ht="33.75" customHeight="1" x14ac:dyDescent="0.15">
      <c r="A34" s="10" t="str">
        <f>'[1]4月'!A34</f>
        <v>令和4年</v>
      </c>
      <c r="B34" s="11" t="str">
        <f>B33</f>
        <v>5月価格税込み</v>
      </c>
      <c r="C34" s="7"/>
      <c r="D34" s="7">
        <v>493</v>
      </c>
      <c r="E34" s="7"/>
      <c r="F34" s="7"/>
      <c r="G34" s="7"/>
      <c r="H34" s="7">
        <v>497</v>
      </c>
      <c r="I34" s="7"/>
      <c r="J34" s="7"/>
      <c r="K34" s="7">
        <v>503</v>
      </c>
      <c r="L34" s="7">
        <v>514</v>
      </c>
      <c r="M34" s="7">
        <v>532</v>
      </c>
      <c r="N34" s="7">
        <v>549</v>
      </c>
      <c r="O34" s="7">
        <v>561</v>
      </c>
      <c r="P34" s="7"/>
      <c r="Q34" s="7"/>
      <c r="R34" s="7">
        <v>562</v>
      </c>
      <c r="S34" s="7">
        <v>562</v>
      </c>
      <c r="T34" s="7">
        <v>560</v>
      </c>
      <c r="U34" s="7">
        <v>560</v>
      </c>
      <c r="V34" s="7">
        <v>561</v>
      </c>
      <c r="W34" s="7"/>
      <c r="X34" s="7"/>
      <c r="Y34" s="7">
        <v>562</v>
      </c>
      <c r="Z34" s="7">
        <v>561</v>
      </c>
      <c r="AA34" s="7">
        <v>560</v>
      </c>
      <c r="AB34" s="7">
        <v>557</v>
      </c>
      <c r="AC34" s="7">
        <v>553</v>
      </c>
      <c r="AD34" s="7"/>
      <c r="AE34" s="7"/>
      <c r="AF34" s="7">
        <v>551</v>
      </c>
      <c r="AG34" s="7">
        <v>548</v>
      </c>
      <c r="AH34" s="13">
        <f>AVERAGE(C34:AG34)</f>
        <v>544.52631578947364</v>
      </c>
    </row>
    <row r="35" spans="1:34" ht="33" customHeight="1" x14ac:dyDescent="0.15">
      <c r="A35" s="16" t="s">
        <v>37</v>
      </c>
      <c r="B35" s="16"/>
      <c r="C35" s="7"/>
      <c r="D35" s="7">
        <v>516.42899999999997</v>
      </c>
      <c r="E35" s="7"/>
      <c r="F35" s="7"/>
      <c r="G35" s="7"/>
      <c r="H35" s="7">
        <v>523.404</v>
      </c>
      <c r="I35" s="7"/>
      <c r="J35" s="7"/>
      <c r="K35" s="13">
        <v>533.30850000000009</v>
      </c>
      <c r="L35" s="14">
        <v>547.16549999999995</v>
      </c>
      <c r="M35" s="14">
        <v>565.20749999999998</v>
      </c>
      <c r="N35" s="14">
        <v>583.06350000000009</v>
      </c>
      <c r="O35" s="13">
        <v>593.89800000000002</v>
      </c>
      <c r="P35" s="13"/>
      <c r="Q35" s="13"/>
      <c r="R35" s="13">
        <v>594.87450000000001</v>
      </c>
      <c r="S35" s="13">
        <v>595.61850000000004</v>
      </c>
      <c r="T35" s="13">
        <v>592.64250000000004</v>
      </c>
      <c r="U35" s="13">
        <v>592.17750000000001</v>
      </c>
      <c r="V35" s="13">
        <v>593.154</v>
      </c>
      <c r="W35" s="13"/>
      <c r="X35" s="13"/>
      <c r="Y35" s="13">
        <v>594.92100000000005</v>
      </c>
      <c r="Z35" s="13">
        <v>593.10750000000007</v>
      </c>
      <c r="AA35" s="13">
        <v>592.22400000000005</v>
      </c>
      <c r="AB35" s="13">
        <v>589.85250000000008</v>
      </c>
      <c r="AC35" s="13">
        <v>586.87649999999996</v>
      </c>
      <c r="AD35" s="13"/>
      <c r="AE35" s="13"/>
      <c r="AF35" s="13">
        <v>586.87649999999996</v>
      </c>
      <c r="AG35" s="13">
        <v>584.78399999999999</v>
      </c>
      <c r="AH35" s="13">
        <f>AVERAGE(C35:AG35)</f>
        <v>576.82026315789483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</dc:creator>
  <cp:lastModifiedBy>島袋</cp:lastModifiedBy>
  <dcterms:created xsi:type="dcterms:W3CDTF">2022-06-06T02:12:11Z</dcterms:created>
  <dcterms:modified xsi:type="dcterms:W3CDTF">2022-06-06T02:16:53Z</dcterms:modified>
</cp:coreProperties>
</file>